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1" sheetId="397" r:id="rId10"/>
    <sheet name="2" sheetId="398" r:id="rId11"/>
    <sheet name="3" sheetId="399" r:id="rId12"/>
    <sheet name="4" sheetId="400" r:id="rId13"/>
    <sheet name="5" sheetId="401" r:id="rId14"/>
    <sheet name="6" sheetId="402" r:id="rId15"/>
    <sheet name="7" sheetId="403" r:id="rId16"/>
    <sheet name="8" sheetId="404" r:id="rId17"/>
    <sheet name="9" sheetId="405" r:id="rId18"/>
    <sheet name="10" sheetId="407" r:id="rId19"/>
    <sheet name="11" sheetId="408" r:id="rId20"/>
    <sheet name="12" sheetId="409" r:id="rId21"/>
    <sheet name="13" sheetId="410" r:id="rId22"/>
    <sheet name="14" sheetId="411" r:id="rId23"/>
    <sheet name="15" sheetId="412" r:id="rId24"/>
    <sheet name="16" sheetId="413" r:id="rId25"/>
    <sheet name="17" sheetId="414" r:id="rId26"/>
    <sheet name="18" sheetId="415" r:id="rId27"/>
    <sheet name="19" sheetId="416" r:id="rId28"/>
    <sheet name="20" sheetId="417" r:id="rId29"/>
    <sheet name="21" sheetId="418" r:id="rId30"/>
    <sheet name="22" sheetId="419" r:id="rId31"/>
    <sheet name="23" sheetId="420" r:id="rId32"/>
    <sheet name="24" sheetId="421" r:id="rId33"/>
    <sheet name="Лист6" sheetId="439" r:id="rId34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439" l="1"/>
  <c r="C42" i="439"/>
  <c r="C40" i="439"/>
  <c r="B37" i="439"/>
  <c r="B36" i="439"/>
  <c r="B35" i="439"/>
  <c r="B34" i="439"/>
  <c r="B33" i="439"/>
  <c r="G38" i="439" s="1"/>
  <c r="H38" i="439" s="1"/>
  <c r="C1" i="439"/>
  <c r="C33" i="439" l="1"/>
  <c r="C44" i="421" l="1"/>
  <c r="C42" i="421"/>
  <c r="C40" i="421"/>
  <c r="B37" i="421"/>
  <c r="B36" i="421"/>
  <c r="B35" i="421"/>
  <c r="B34" i="421"/>
  <c r="B33" i="421"/>
  <c r="C33" i="421" s="1"/>
  <c r="C1" i="421"/>
  <c r="C44" i="420"/>
  <c r="C42" i="420"/>
  <c r="C40" i="420"/>
  <c r="B37" i="420"/>
  <c r="B36" i="420"/>
  <c r="B35" i="420"/>
  <c r="B34" i="420"/>
  <c r="B33" i="420"/>
  <c r="C1" i="420"/>
  <c r="G38" i="420" l="1"/>
  <c r="H38" i="420" s="1"/>
  <c r="C33" i="420"/>
  <c r="G38" i="421"/>
  <c r="H38" i="421" s="1"/>
  <c r="C44" i="419"/>
  <c r="C42" i="419"/>
  <c r="C40" i="419"/>
  <c r="B37" i="419"/>
  <c r="B36" i="419"/>
  <c r="B35" i="419"/>
  <c r="B34" i="419"/>
  <c r="B33" i="419"/>
  <c r="C1" i="419"/>
  <c r="C44" i="418"/>
  <c r="C42" i="418"/>
  <c r="C40" i="418"/>
  <c r="B37" i="418"/>
  <c r="B36" i="418"/>
  <c r="B35" i="418"/>
  <c r="B34" i="418"/>
  <c r="B33" i="418"/>
  <c r="C1" i="418"/>
  <c r="C44" i="417"/>
  <c r="C42" i="417"/>
  <c r="C40" i="417"/>
  <c r="B37" i="417"/>
  <c r="B36" i="417"/>
  <c r="B35" i="417"/>
  <c r="B34" i="417"/>
  <c r="B33" i="417"/>
  <c r="C1" i="417"/>
  <c r="C44" i="416"/>
  <c r="C42" i="416"/>
  <c r="C40" i="416"/>
  <c r="B37" i="416"/>
  <c r="B36" i="416"/>
  <c r="B35" i="416"/>
  <c r="B34" i="416"/>
  <c r="B33" i="416"/>
  <c r="C1" i="416"/>
  <c r="G38" i="417" l="1"/>
  <c r="H38" i="417" s="1"/>
  <c r="G38" i="418"/>
  <c r="H38" i="418" s="1"/>
  <c r="G38" i="419"/>
  <c r="H38" i="419" s="1"/>
  <c r="G38" i="416"/>
  <c r="H38" i="416" s="1"/>
  <c r="C33" i="419"/>
  <c r="C33" i="418"/>
  <c r="C33" i="417"/>
  <c r="C33" i="416"/>
  <c r="C44" i="415"/>
  <c r="C42" i="415"/>
  <c r="C40" i="415"/>
  <c r="B37" i="415"/>
  <c r="B36" i="415"/>
  <c r="B35" i="415"/>
  <c r="B34" i="415"/>
  <c r="B33" i="415"/>
  <c r="C1" i="415"/>
  <c r="C44" i="414"/>
  <c r="C42" i="414"/>
  <c r="C40" i="414"/>
  <c r="B37" i="414"/>
  <c r="B36" i="414"/>
  <c r="B35" i="414"/>
  <c r="B34" i="414"/>
  <c r="B33" i="414"/>
  <c r="C33" i="414" s="1"/>
  <c r="C1" i="414"/>
  <c r="C44" i="413"/>
  <c r="C42" i="413"/>
  <c r="C40" i="413"/>
  <c r="B37" i="413"/>
  <c r="B36" i="413"/>
  <c r="B35" i="413"/>
  <c r="B34" i="413"/>
  <c r="B33" i="413"/>
  <c r="C1" i="413"/>
  <c r="C44" i="412"/>
  <c r="C42" i="412"/>
  <c r="C40" i="412"/>
  <c r="B37" i="412"/>
  <c r="B36" i="412"/>
  <c r="B35" i="412"/>
  <c r="B34" i="412"/>
  <c r="B33" i="412"/>
  <c r="C1" i="412"/>
  <c r="C44" i="411"/>
  <c r="C42" i="411"/>
  <c r="C40" i="411"/>
  <c r="B37" i="411"/>
  <c r="B36" i="411"/>
  <c r="B35" i="411"/>
  <c r="B34" i="411"/>
  <c r="B33" i="411"/>
  <c r="C1" i="411"/>
  <c r="C44" i="410"/>
  <c r="C42" i="410"/>
  <c r="C40" i="410"/>
  <c r="B37" i="410"/>
  <c r="B36" i="410"/>
  <c r="B35" i="410"/>
  <c r="B34" i="410"/>
  <c r="B33" i="410"/>
  <c r="C1" i="410"/>
  <c r="C44" i="409"/>
  <c r="C42" i="409"/>
  <c r="C40" i="409"/>
  <c r="B37" i="409"/>
  <c r="B36" i="409"/>
  <c r="B35" i="409"/>
  <c r="B34" i="409"/>
  <c r="B33" i="409"/>
  <c r="C1" i="409"/>
  <c r="C44" i="408"/>
  <c r="C42" i="408"/>
  <c r="C40" i="408"/>
  <c r="B37" i="408"/>
  <c r="B36" i="408"/>
  <c r="B35" i="408"/>
  <c r="B34" i="408"/>
  <c r="B33" i="408"/>
  <c r="C1" i="408"/>
  <c r="C44" i="407"/>
  <c r="C42" i="407"/>
  <c r="C40" i="407"/>
  <c r="B37" i="407"/>
  <c r="B36" i="407"/>
  <c r="B35" i="407"/>
  <c r="B34" i="407"/>
  <c r="B33" i="407"/>
  <c r="C1" i="407"/>
  <c r="C44" i="405"/>
  <c r="C42" i="405"/>
  <c r="C40" i="405"/>
  <c r="B37" i="405"/>
  <c r="B36" i="405"/>
  <c r="B35" i="405"/>
  <c r="B34" i="405"/>
  <c r="B33" i="405"/>
  <c r="C33" i="405" s="1"/>
  <c r="C1" i="405"/>
  <c r="C44" i="404"/>
  <c r="C42" i="404"/>
  <c r="C40" i="404"/>
  <c r="B37" i="404"/>
  <c r="B36" i="404"/>
  <c r="B35" i="404"/>
  <c r="B34" i="404"/>
  <c r="B33" i="404"/>
  <c r="C1" i="404"/>
  <c r="C44" i="403"/>
  <c r="C42" i="403"/>
  <c r="C40" i="403"/>
  <c r="B37" i="403"/>
  <c r="B36" i="403"/>
  <c r="B35" i="403"/>
  <c r="B34" i="403"/>
  <c r="B33" i="403"/>
  <c r="C1" i="403"/>
  <c r="C44" i="402"/>
  <c r="C42" i="402"/>
  <c r="C40" i="402"/>
  <c r="B37" i="402"/>
  <c r="B36" i="402"/>
  <c r="B35" i="402"/>
  <c r="B34" i="402"/>
  <c r="B33" i="402"/>
  <c r="C1" i="402"/>
  <c r="C44" i="401"/>
  <c r="C42" i="401"/>
  <c r="C40" i="401"/>
  <c r="B37" i="401"/>
  <c r="B36" i="401"/>
  <c r="B35" i="401"/>
  <c r="B34" i="401"/>
  <c r="B33" i="401"/>
  <c r="C33" i="401" s="1"/>
  <c r="C1" i="401"/>
  <c r="C44" i="400"/>
  <c r="C42" i="400"/>
  <c r="C40" i="400"/>
  <c r="B37" i="400"/>
  <c r="B36" i="400"/>
  <c r="B35" i="400"/>
  <c r="B34" i="400"/>
  <c r="B33" i="400"/>
  <c r="C33" i="400" s="1"/>
  <c r="C1" i="400"/>
  <c r="C44" i="399"/>
  <c r="C42" i="399"/>
  <c r="C40" i="399"/>
  <c r="B37" i="399"/>
  <c r="B36" i="399"/>
  <c r="B35" i="399"/>
  <c r="B34" i="399"/>
  <c r="B33" i="399"/>
  <c r="C33" i="399" s="1"/>
  <c r="C1" i="399"/>
  <c r="C44" i="398"/>
  <c r="C42" i="398"/>
  <c r="C40" i="398"/>
  <c r="B37" i="398"/>
  <c r="B36" i="398"/>
  <c r="B35" i="398"/>
  <c r="B34" i="398"/>
  <c r="B33" i="398"/>
  <c r="C33" i="398" s="1"/>
  <c r="C1" i="398"/>
  <c r="C44" i="397"/>
  <c r="C42" i="397"/>
  <c r="C40" i="397"/>
  <c r="B37" i="397"/>
  <c r="B36" i="397"/>
  <c r="B35" i="397"/>
  <c r="B34" i="397"/>
  <c r="B33" i="397"/>
  <c r="C33" i="397" s="1"/>
  <c r="C1" i="397"/>
  <c r="G38" i="415" l="1"/>
  <c r="H38" i="415" s="1"/>
  <c r="G38" i="402"/>
  <c r="H38" i="402" s="1"/>
  <c r="G38" i="403"/>
  <c r="H38" i="403" s="1"/>
  <c r="G38" i="404"/>
  <c r="H38" i="404" s="1"/>
  <c r="G38" i="407"/>
  <c r="H38" i="407" s="1"/>
  <c r="G38" i="408"/>
  <c r="H38" i="408" s="1"/>
  <c r="G38" i="409"/>
  <c r="H38" i="409" s="1"/>
  <c r="G38" i="410"/>
  <c r="H38" i="410" s="1"/>
  <c r="G38" i="411"/>
  <c r="H38" i="411" s="1"/>
  <c r="G38" i="412"/>
  <c r="H38" i="412" s="1"/>
  <c r="G38" i="413"/>
  <c r="H38" i="413" s="1"/>
  <c r="C33" i="415"/>
  <c r="G38" i="397"/>
  <c r="H38" i="397" s="1"/>
  <c r="G38" i="398"/>
  <c r="H38" i="398" s="1"/>
  <c r="G38" i="399"/>
  <c r="H38" i="399" s="1"/>
  <c r="G38" i="400"/>
  <c r="H38" i="400" s="1"/>
  <c r="C33" i="402"/>
  <c r="C33" i="403"/>
  <c r="C33" i="404"/>
  <c r="C33" i="407"/>
  <c r="C33" i="408"/>
  <c r="C33" i="409"/>
  <c r="C33" i="410"/>
  <c r="C33" i="411"/>
  <c r="C33" i="412"/>
  <c r="C33" i="413"/>
  <c r="G38" i="414"/>
  <c r="H38" i="414" s="1"/>
  <c r="G38" i="405"/>
  <c r="H38" i="405" s="1"/>
  <c r="G38" i="401"/>
  <c r="H38" i="401" s="1"/>
  <c r="B37" i="84"/>
  <c r="B36" i="84"/>
  <c r="B35" i="84"/>
  <c r="B34" i="84"/>
  <c r="B33" i="84"/>
  <c r="B37" i="1"/>
  <c r="B36" i="1"/>
  <c r="B35" i="1"/>
  <c r="B34" i="1"/>
  <c r="B33" i="1"/>
  <c r="C1" i="84" l="1"/>
  <c r="C40" i="84" l="1"/>
  <c r="C44" i="84" l="1"/>
  <c r="C42" i="84"/>
  <c r="C33" i="84"/>
  <c r="G38" i="84" l="1"/>
  <c r="H38" i="84" s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C33" i="1" l="1"/>
  <c r="G38" i="1" l="1"/>
  <c r="H38" i="1" s="1"/>
</calcChain>
</file>

<file path=xl/sharedStrings.xml><?xml version="1.0" encoding="utf-8"?>
<sst xmlns="http://schemas.openxmlformats.org/spreadsheetml/2006/main" count="2321" uniqueCount="98">
  <si>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</si>
  <si>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</si>
  <si>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</si>
  <si>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</si>
  <si>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</si>
  <si>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</si>
  <si>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</si>
  <si>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</si>
  <si>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</si>
  <si>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</si>
  <si>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</si>
  <si>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</si>
  <si>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</si>
  <si>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</si>
  <si>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</si>
  <si>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</si>
  <si>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</si>
  <si>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</si>
  <si>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</si>
  <si>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</si>
  <si>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</si>
  <si>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</si>
  <si>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</si>
  <si>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</si>
  <si>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</si>
  <si>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</si>
  <si>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</si>
  <si>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</si>
  <si>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</si>
  <si>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</si>
  <si>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</si>
  <si>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</si>
  <si>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</si>
  <si>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</si>
  <si>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</si>
  <si>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</si>
  <si>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</si>
  <si>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</si>
  <si>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</si>
  <si>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</si>
  <si>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</si>
  <si>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</si>
  <si>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</si>
  <si>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</si>
  <si>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</si>
  <si>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</si>
  <si>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</si>
  <si>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</si>
  <si>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</si>
  <si>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</si>
  <si>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</si>
  <si>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</si>
  <si>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</si>
  <si>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</si>
  <si>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</si>
  <si>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</si>
  <si>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</si>
  <si>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</si>
  <si>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</si>
  <si>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</si>
  <si>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Поіменне голосування про  проєкт рішення „ ”</t>
  </si>
  <si>
    <t>Козурак Олеся Олексіївна</t>
  </si>
  <si>
    <t>Сас-Думин Микола Миколайович</t>
  </si>
  <si>
    <t>Бердар Павло Васильович</t>
  </si>
  <si>
    <t>Ляшко Сергій Олександрович</t>
  </si>
  <si>
    <t>Поіменне голосування про  проєкт рішення „ Про затвердження   технічних   документацій   із землеустрою   щодо   встановлення  (відновлення) меж земельних ділянок в натурі (на місцевості) та передачу їх у власність громадянам”</t>
  </si>
  <si>
    <t>Поіменне голосування про  проєкт рішення „ Про дострокове припинення повноважень депутата Рахівської міської ради VIII скликання Бердара Павла Васильовича”</t>
  </si>
  <si>
    <t>Приступа О.О.</t>
  </si>
  <si>
    <t xml:space="preserve">           Поіменне голосування про Порядок денний 67-ї сесії Рахівської міської ради восьмого скликання від 11.02.2025 р.</t>
  </si>
  <si>
    <t>Сас-Думен М.М.</t>
  </si>
  <si>
    <t>Ляшко С.О.</t>
  </si>
  <si>
    <t>Братчик Дмитро Сергійович</t>
  </si>
  <si>
    <t>Микуличинський Юрій Юрійович</t>
  </si>
  <si>
    <t>Сас-Думен Микола Миколайович</t>
  </si>
  <si>
    <t>додаток №___ до протоколу                                   шістдесят сьомої сесії Рахівської міської ради                         8-го скликання від 11.02.2025 р.</t>
  </si>
  <si>
    <t>Поіменне голосування про Регламент засідання 67-ї сесії Рахівської міської ради восьмого скликання від 11.02.2025 р.</t>
  </si>
  <si>
    <t>Поіменне голосування про  проєкт рішення „ Про внесення змін в рішення міської ради від 31.07.2024 р. №814 „Про визнання обраним депутатом Рахівської міської ради VІІІ скликання Сас-Думина Миколи Миколайовича””</t>
  </si>
  <si>
    <t>Поіменне голосування про  проєкт рішення „Про визнання обраним депутатом Рахівської міської ради VІІІ скликання Микуличинського Юрія Юрійовича ”</t>
  </si>
  <si>
    <t>Поіменне голосування про  проєкт рішення „ Про визнання обраним депутатом Рахівської міської ради VІІІ скликання Братчика Дмитра Сергійовича”</t>
  </si>
  <si>
    <t>Поіменне голосування про  проєкт рішення „ Про внесення змін до рішення Рахівської міської ради №16 від 14.12.2020 р. «Про затвердження кількісного, персонального складу, голів постійних комісій Рахівської міської ради 8-го скликання» (із змінами 18.03. 2021 р., 25.08. 2023 р., 29.03.2024 р. 20.05.2024 р., 20.12.2024р.).”</t>
  </si>
  <si>
    <t>Поіменне голосування про  проєкт рішення „ Про затвердження звіту про виконання  фінансового плану за  2024 рік Комунального некомерційного підприємства «Рахівська районна лікарня» Рахівської міської ради Закарпатської області».”</t>
  </si>
  <si>
    <t>Поіменне голосування про  проєкт рішення „ Про внесення змін до рішення Рахівської міської ради від 20 грудня 2024 року №938 «Про затвердження Програми надання підтримки внутрішньо переміщеним та/або евакуйованим особам у зв’язку із  введенням воєнного стану на 2025 рік»”</t>
  </si>
  <si>
    <t>Поіменне голосування про  проєкт рішення „ Про внесення змін в рішення Рахівської міської ради від 16.02.2022 р.  №364 «Про затвердження Програми організації та забезпечення територіальної оборони, призову на строкову військову службу та військово-патріотичного виховання населення Рахівської міської територіальної громади на 2022 – 2025 роки» (із змінами від 22.12.2022 р.№419, від 15.11.2023 №658)”</t>
  </si>
  <si>
    <t>Поіменне голосування про  проєкт рішення „ Про внесення змін в рішення Рахівської міської ради від 20.12.2024р. №944 «Про затвердження Програми підготовки місцевого населення  до участі у русі національного спротиву у Рахівській міській територіальній громаді на 2025-2027 роки”</t>
  </si>
  <si>
    <t>Поіменне голосування про  проєкт рішення „ Про внесення змін до рішення виконавчого комітету від 06.06.2022 р. №40 «Про затвердження Програми цивільного захисту населення на території Рахівської територіальної громади на 2022–2025 роки» з внесеними змінами від 27.07.2022 р., 14.11.2022 р., 07.12.2022 р., 22.12.2023., 09.10.2024 р.”</t>
  </si>
  <si>
    <t>Поіменне голосування про  проєкт рішення „Про затвердження Програми розвитку малого та середнього підприємництва в межах Рахівської територіальної громади на 2025 - 2027 роки ”</t>
  </si>
  <si>
    <t>Поіменне голосування про  проєкт рішення „ Про затвердження Програми природоохоронних заходів з охорони навколишнього середовища Рахівської територіальної громади на 2025-2027 роки”</t>
  </si>
  <si>
    <t>Поіменне голосування про  проєкт рішення „ Про внесення змін до рішення міської ради від 20 грудня 2024 року № 961 „Про бюджет Рахівської міської територіальної громади на 2025 рік” ”</t>
  </si>
  <si>
    <t>Поіменне голосування про  проєкт рішення „ Про внесення змін до організаційної структури, чисельності виконавчого апарату Рахівської міської ради”</t>
  </si>
  <si>
    <t>Поіменне голосування про  проєкт рішення „Про затвердження технічної документації з нормативної грошової оцінки земельної ділянки ПрАТ «ВФ Україна» ”</t>
  </si>
  <si>
    <t>Поіменне голосування про  проєкт рішення „ Про затвердження проекту землеустрою щодо відведення земельної ділянки та передачу у користування на умовах оренди”</t>
  </si>
  <si>
    <t>Поіменне голосування про  проєкт рішення „ Про надання дозволу на розроблення технічної документації із землеустрою щодо встановлення меж частини земельної ділянки, на яку поширюється право сервітуту”</t>
  </si>
  <si>
    <t>Поіменне голосування про  проєкт рішення „ Про внесення змін в пункт 2 до рішення міської ради №807 від 19 червня 2024 року «Про надання дозволу на розроблення детальних планів території щодо зміни цільового призначення земельної ділянки»”</t>
  </si>
  <si>
    <t>Поіменне голосування про  проєкт рішення „ Про  внесення змін до договорів оренди земельних ділянок та укладання додаткових  угод”</t>
  </si>
  <si>
    <t>Поіменне голосування про  проєкт рішення „Про звернення депутатів Рахівської міської ради ”</t>
  </si>
  <si>
    <t>Поіменне голосування про  проєкт рішення „Про надання КНП «Рахівський ЦПМСД»  Рахівської міської ради дозволу на передачу необоротних активів, запасів та інше”</t>
  </si>
  <si>
    <t>Поіменне голосування про  проєкт рішення „Про затвердження звіту про виконання міського бюджету за 2024 рік ”</t>
  </si>
  <si>
    <t>Поіменне голосування про  проєкт рішення „Про оголошення простою працівникам  амбулаторій загальної практики-сімейної медицини с.Кваси, с.Лазещина, с.Чорна Тиса, селища Ясіня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</si>
</sst>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1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0" fillId="0" borderId="0" xfId="0" applyFont="1"/>
    <xf numFmtId="0" fontId="7" fillId="0" borderId="3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7" fillId="0" borderId="6" xfId="0" applyFont="1" applyBorder="1" applyAlignment="1">
      <alignment horizontal="left" indent="5"/>
    </xf>
    <xf numFmtId="0" fontId="7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indent="5"/>
    </xf>
    <xf numFmtId="0" fontId="0" fillId="0" borderId="5" xfId="0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Normal="100" zoomScaleSheetLayoutView="145" zoomScalePageLayoutView="145" workbookViewId="0">
      <selection activeCell="D2" sqref="D2"/>
    </sheetView>
  </sheetViews>
  <sheetFormatPr defaultColWidth="8.88671875" defaultRowHeight="14.4" x14ac:dyDescent="0.3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 x14ac:dyDescent="0.3">
      <c r="C1" s="35" t="s">
        <v>74</v>
      </c>
    </row>
    <row r="2" spans="1:6" ht="15" customHeight="1" x14ac:dyDescent="0.3">
      <c r="A2" s="53" t="s">
        <v>68</v>
      </c>
      <c r="B2" s="53"/>
      <c r="C2" s="53"/>
    </row>
    <row r="3" spans="1:6" ht="41.25" customHeight="1" x14ac:dyDescent="0.3">
      <c r="A3" s="54"/>
      <c r="B3" s="54"/>
      <c r="C3" s="54"/>
    </row>
    <row r="4" spans="1:6" s="18" customFormat="1" ht="20.100000000000001" customHeight="1" x14ac:dyDescent="0.3">
      <c r="A4" s="56" t="s">
        <v>0</v>
      </c>
      <c r="B4" s="56"/>
      <c r="C4" s="4" t="s">
        <v>34</v>
      </c>
    </row>
    <row r="5" spans="1:6" ht="18.600000000000001" customHeight="1" x14ac:dyDescent="0.35">
      <c r="A5" s="55" t="s">
        <v>63</v>
      </c>
      <c r="B5" s="55"/>
      <c r="C5" s="2" t="s">
        <v>31</v>
      </c>
      <c r="F5" s="17" t="s">
        <v>28</v>
      </c>
    </row>
    <row r="6" spans="1:6" ht="16.8" hidden="1" customHeight="1" x14ac:dyDescent="0.35">
      <c r="A6" s="55" t="s">
        <v>71</v>
      </c>
      <c r="B6" s="55"/>
      <c r="C6" s="2" t="s">
        <v>31</v>
      </c>
      <c r="F6" s="17" t="s">
        <v>33</v>
      </c>
    </row>
    <row r="7" spans="1:6" ht="20.100000000000001" customHeight="1" x14ac:dyDescent="0.35">
      <c r="A7" s="57" t="s">
        <v>3</v>
      </c>
      <c r="B7" s="58"/>
      <c r="C7" s="2" t="s">
        <v>28</v>
      </c>
      <c r="F7" s="17" t="s">
        <v>29</v>
      </c>
    </row>
    <row r="8" spans="1:6" ht="20.100000000000001" customHeight="1" x14ac:dyDescent="0.35">
      <c r="A8" s="55" t="s">
        <v>47</v>
      </c>
      <c r="B8" s="55"/>
      <c r="C8" s="2" t="s">
        <v>28</v>
      </c>
      <c r="F8" s="17" t="s">
        <v>32</v>
      </c>
    </row>
    <row r="9" spans="1:6" ht="20.100000000000001" customHeight="1" x14ac:dyDescent="0.35">
      <c r="A9" s="55" t="s">
        <v>58</v>
      </c>
      <c r="B9" s="55"/>
      <c r="C9" s="2" t="s">
        <v>28</v>
      </c>
      <c r="F9" s="17" t="s">
        <v>31</v>
      </c>
    </row>
    <row r="10" spans="1:6" ht="20.100000000000001" customHeight="1" x14ac:dyDescent="0.35">
      <c r="A10" s="55" t="s">
        <v>8</v>
      </c>
      <c r="B10" s="55"/>
      <c r="C10" s="2" t="s">
        <v>28</v>
      </c>
    </row>
    <row r="11" spans="1:6" ht="20.100000000000001" customHeight="1" x14ac:dyDescent="0.35">
      <c r="A11" s="55" t="s">
        <v>59</v>
      </c>
      <c r="B11" s="55"/>
      <c r="C11" s="2" t="s">
        <v>28</v>
      </c>
    </row>
    <row r="12" spans="1:6" ht="20.100000000000001" customHeight="1" x14ac:dyDescent="0.35">
      <c r="A12" s="55" t="s">
        <v>48</v>
      </c>
      <c r="B12" s="55"/>
      <c r="C12" s="2" t="s">
        <v>31</v>
      </c>
    </row>
    <row r="13" spans="1:6" ht="20.100000000000001" customHeight="1" x14ac:dyDescent="0.35">
      <c r="A13" s="55" t="s">
        <v>49</v>
      </c>
      <c r="B13" s="55"/>
      <c r="C13" s="2" t="s">
        <v>31</v>
      </c>
    </row>
    <row r="14" spans="1:6" ht="20.100000000000001" customHeight="1" x14ac:dyDescent="0.35">
      <c r="A14" s="19" t="s">
        <v>50</v>
      </c>
      <c r="B14" s="20"/>
      <c r="C14" s="2" t="s">
        <v>28</v>
      </c>
    </row>
    <row r="15" spans="1:6" ht="20.100000000000001" customHeight="1" x14ac:dyDescent="0.35">
      <c r="A15" s="19" t="s">
        <v>61</v>
      </c>
      <c r="B15" s="20"/>
      <c r="C15" s="2" t="s">
        <v>28</v>
      </c>
    </row>
    <row r="16" spans="1:6" ht="19.2" customHeight="1" x14ac:dyDescent="0.35">
      <c r="A16" s="30" t="s">
        <v>64</v>
      </c>
      <c r="B16" s="20"/>
      <c r="C16" s="2" t="s">
        <v>28</v>
      </c>
    </row>
    <row r="17" spans="1:4" ht="19.8" hidden="1" customHeight="1" x14ac:dyDescent="0.35">
      <c r="A17" s="36" t="s">
        <v>72</v>
      </c>
      <c r="B17" s="37"/>
      <c r="C17" s="2" t="s">
        <v>31</v>
      </c>
    </row>
    <row r="18" spans="1:4" ht="20.100000000000001" customHeight="1" x14ac:dyDescent="0.35">
      <c r="A18" s="43" t="s">
        <v>18</v>
      </c>
      <c r="B18" s="44"/>
      <c r="C18" s="2" t="s">
        <v>28</v>
      </c>
    </row>
    <row r="19" spans="1:4" ht="20.100000000000001" customHeight="1" x14ac:dyDescent="0.35">
      <c r="A19" s="19" t="s">
        <v>19</v>
      </c>
      <c r="B19" s="20"/>
      <c r="C19" s="2" t="s">
        <v>28</v>
      </c>
    </row>
    <row r="20" spans="1:4" ht="20.100000000000001" customHeight="1" x14ac:dyDescent="0.35">
      <c r="A20" s="43" t="s">
        <v>21</v>
      </c>
      <c r="B20" s="20"/>
      <c r="C20" s="2" t="s">
        <v>28</v>
      </c>
    </row>
    <row r="21" spans="1:4" ht="20.100000000000001" customHeight="1" x14ac:dyDescent="0.35">
      <c r="A21" s="19" t="s">
        <v>51</v>
      </c>
      <c r="B21" s="20"/>
      <c r="C21" s="2" t="s">
        <v>28</v>
      </c>
    </row>
    <row r="22" spans="1:4" ht="18" customHeight="1" x14ac:dyDescent="0.35">
      <c r="A22" s="19" t="s">
        <v>52</v>
      </c>
      <c r="B22" s="20"/>
      <c r="C22" s="2" t="s">
        <v>28</v>
      </c>
    </row>
    <row r="23" spans="1:4" ht="20.100000000000001" customHeight="1" x14ac:dyDescent="0.35">
      <c r="A23" s="19" t="s">
        <v>53</v>
      </c>
      <c r="B23" s="20"/>
      <c r="C23" s="2" t="s">
        <v>28</v>
      </c>
    </row>
    <row r="24" spans="1:4" ht="20.100000000000001" customHeight="1" x14ac:dyDescent="0.35">
      <c r="A24" s="19" t="s">
        <v>54</v>
      </c>
      <c r="B24" s="20"/>
      <c r="C24" s="2" t="s">
        <v>31</v>
      </c>
    </row>
    <row r="25" spans="1:4" ht="20.100000000000001" customHeight="1" x14ac:dyDescent="0.35">
      <c r="A25" s="19" t="s">
        <v>73</v>
      </c>
      <c r="B25" s="20"/>
      <c r="C25" s="2" t="s">
        <v>28</v>
      </c>
    </row>
    <row r="26" spans="1:4" ht="20.100000000000001" customHeight="1" x14ac:dyDescent="0.35">
      <c r="A26" s="31" t="s">
        <v>55</v>
      </c>
      <c r="B26" s="32"/>
      <c r="C26" s="2" t="s">
        <v>31</v>
      </c>
    </row>
    <row r="27" spans="1:4" ht="20.100000000000001" customHeight="1" x14ac:dyDescent="0.35">
      <c r="A27" s="19" t="s">
        <v>56</v>
      </c>
      <c r="B27" s="20"/>
      <c r="C27" s="2" t="s">
        <v>28</v>
      </c>
    </row>
    <row r="28" spans="1:4" ht="20.100000000000001" customHeight="1" x14ac:dyDescent="0.35">
      <c r="A28" s="19" t="s">
        <v>24</v>
      </c>
      <c r="B28" s="20"/>
      <c r="C28" s="2" t="s">
        <v>28</v>
      </c>
    </row>
    <row r="29" spans="1:4" ht="20.100000000000001" customHeight="1" x14ac:dyDescent="0.35">
      <c r="A29" s="19" t="s">
        <v>25</v>
      </c>
      <c r="B29" s="20"/>
      <c r="C29" s="2" t="s">
        <v>28</v>
      </c>
    </row>
    <row r="30" spans="1:4" ht="20.100000000000001" customHeight="1" x14ac:dyDescent="0.35">
      <c r="A30" s="49" t="s">
        <v>57</v>
      </c>
      <c r="B30" s="49"/>
      <c r="C30" s="50" t="s">
        <v>28</v>
      </c>
      <c r="D30" s="51"/>
    </row>
    <row r="31" spans="1:4" ht="20.100000000000001" customHeight="1" x14ac:dyDescent="0.35">
      <c r="A31" s="45"/>
      <c r="B31" s="45"/>
      <c r="C31" s="2"/>
      <c r="D31" s="52"/>
    </row>
    <row r="32" spans="1:4" x14ac:dyDescent="0.3">
      <c r="A32" s="22"/>
      <c r="B32" s="22"/>
      <c r="C32" s="22"/>
    </row>
    <row r="33" spans="1:8" ht="20.399999999999999" x14ac:dyDescent="0.35">
      <c r="A33" s="23" t="s">
        <v>28</v>
      </c>
      <c r="B33" s="23">
        <f>COUNTIF(C5:C31,A33)</f>
        <v>19</v>
      </c>
      <c r="C33" s="24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COUNTIF(C5:C31,A34)</f>
        <v>0</v>
      </c>
      <c r="C34" s="22"/>
    </row>
    <row r="35" spans="1:8" ht="17.399999999999999" x14ac:dyDescent="0.3">
      <c r="A35" s="23" t="s">
        <v>29</v>
      </c>
      <c r="B35" s="23">
        <f>COUNTIF(C5:C31,A35)</f>
        <v>0</v>
      </c>
      <c r="C35" s="22"/>
    </row>
    <row r="36" spans="1:8" ht="17.399999999999999" x14ac:dyDescent="0.3">
      <c r="A36" s="23" t="s">
        <v>32</v>
      </c>
      <c r="B36" s="23">
        <f>COUNTIF(C5:C31,A36)</f>
        <v>0</v>
      </c>
      <c r="C36" s="22"/>
    </row>
    <row r="37" spans="1:8" ht="17.399999999999999" x14ac:dyDescent="0.3">
      <c r="A37" s="23" t="s">
        <v>31</v>
      </c>
      <c r="B37" s="23">
        <f>COUNTIF(C5:C31,A37)</f>
        <v>7</v>
      </c>
      <c r="C37" s="22"/>
    </row>
    <row r="38" spans="1:8" ht="14.25" customHeight="1" x14ac:dyDescent="0.35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 x14ac:dyDescent="0.3"/>
    <row r="40" spans="1:8" ht="18" x14ac:dyDescent="0.35">
      <c r="A40" s="26" t="s">
        <v>30</v>
      </c>
      <c r="B40" s="26"/>
      <c r="C40" s="27" t="s">
        <v>67</v>
      </c>
    </row>
    <row r="41" spans="1:8" ht="9" customHeight="1" x14ac:dyDescent="0.35">
      <c r="A41" s="26"/>
      <c r="B41" s="26"/>
      <c r="C41" s="26"/>
    </row>
    <row r="42" spans="1:8" ht="18" x14ac:dyDescent="0.35">
      <c r="A42" s="26" t="s">
        <v>36</v>
      </c>
      <c r="B42" s="26"/>
      <c r="C42" s="27" t="s">
        <v>70</v>
      </c>
    </row>
    <row r="43" spans="1:8" ht="9.75" customHeight="1" x14ac:dyDescent="0.35">
      <c r="A43" s="26"/>
      <c r="B43" s="26"/>
      <c r="C43" s="26"/>
    </row>
    <row r="44" spans="1:8" ht="18" x14ac:dyDescent="0.35">
      <c r="A44" s="26" t="s">
        <v>36</v>
      </c>
      <c r="B44" s="26"/>
      <c r="C44" s="27" t="s">
        <v>69</v>
      </c>
    </row>
  </sheetData>
  <mergeCells count="11"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7.88671875" style="17" customWidth="1"/>
    <col min="3" max="3" width="45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76</v>
      </c>
      <c r="B2" s="69"/>
      <c r="C2" s="69"/>
    </row>
    <row r="3" spans="1:8" ht="67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6.8" customHeight="1" x14ac:dyDescent="0.35">
      <c r="A5" s="55" t="s">
        <v>63</v>
      </c>
      <c r="B5" s="55"/>
      <c r="C5" s="2" t="s">
        <v>31</v>
      </c>
      <c r="F5" t="s">
        <v>28</v>
      </c>
    </row>
    <row r="6" spans="1:8" ht="16.8" hidden="1" customHeight="1" x14ac:dyDescent="0.35">
      <c r="A6" s="55" t="s">
        <v>71</v>
      </c>
      <c r="B6" s="55"/>
      <c r="C6" s="2" t="s">
        <v>31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7.399999999999999" customHeight="1" x14ac:dyDescent="0.35">
      <c r="A16" s="46" t="s">
        <v>64</v>
      </c>
      <c r="B16" s="47"/>
      <c r="C16" s="2" t="s">
        <v>28</v>
      </c>
    </row>
    <row r="17" spans="1:3" ht="18" hidden="1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32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1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77</v>
      </c>
      <c r="B2" s="69"/>
      <c r="C2" s="69"/>
    </row>
    <row r="3" spans="1:8" ht="66.599999999999994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8" hidden="1" customHeight="1" x14ac:dyDescent="0.35">
      <c r="A6" s="55" t="s">
        <v>71</v>
      </c>
      <c r="B6" s="55"/>
      <c r="C6" s="2" t="s">
        <v>31</v>
      </c>
      <c r="D6" s="3"/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6.8" customHeight="1" x14ac:dyDescent="0.35">
      <c r="A16" s="46" t="s">
        <v>64</v>
      </c>
      <c r="B16" s="47"/>
      <c r="C16" s="2" t="s">
        <v>28</v>
      </c>
    </row>
    <row r="17" spans="1:3" ht="18" hidden="1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78</v>
      </c>
      <c r="B2" s="69"/>
      <c r="C2" s="69"/>
    </row>
    <row r="3" spans="1:8" ht="81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6.2" customHeight="1" x14ac:dyDescent="0.35">
      <c r="A5" s="55" t="s">
        <v>63</v>
      </c>
      <c r="B5" s="55"/>
      <c r="C5" s="2" t="s">
        <v>31</v>
      </c>
      <c r="F5" t="s">
        <v>28</v>
      </c>
    </row>
    <row r="6" spans="1:8" ht="16.8" hidden="1" customHeight="1" x14ac:dyDescent="0.35">
      <c r="A6" s="55" t="s">
        <v>71</v>
      </c>
      <c r="B6" s="55"/>
      <c r="C6" s="2" t="s">
        <v>31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79</v>
      </c>
      <c r="B2" s="69"/>
      <c r="C2" s="69"/>
    </row>
    <row r="3" spans="1:8" ht="82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5" customHeight="1" x14ac:dyDescent="0.35">
      <c r="A6" s="55" t="s">
        <v>71</v>
      </c>
      <c r="B6" s="55"/>
      <c r="C6" s="2" t="s">
        <v>32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32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2</v>
      </c>
      <c r="C36" s="3"/>
    </row>
    <row r="37" spans="1:8" ht="17.399999999999999" x14ac:dyDescent="0.3">
      <c r="A37" s="23" t="s">
        <v>31</v>
      </c>
      <c r="B37" s="23">
        <f>COUNTIF(C5:C30,A37)</f>
        <v>6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3"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80</v>
      </c>
      <c r="B2" s="69"/>
      <c r="C2" s="69"/>
    </row>
    <row r="3" spans="1:8" ht="61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96</v>
      </c>
      <c r="B2" s="69"/>
      <c r="C2" s="69"/>
    </row>
    <row r="3" spans="1:8" ht="48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31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81</v>
      </c>
      <c r="B2" s="69"/>
      <c r="C2" s="69"/>
    </row>
    <row r="3" spans="1:8" ht="64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31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9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82</v>
      </c>
      <c r="B2" s="69"/>
      <c r="C2" s="69"/>
    </row>
    <row r="3" spans="1:8" ht="102.6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31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83</v>
      </c>
      <c r="B2" s="69"/>
      <c r="C2" s="69"/>
    </row>
    <row r="3" spans="1:8" ht="79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8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31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6" sqref="C6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84</v>
      </c>
      <c r="B2" s="69"/>
      <c r="C2" s="69"/>
    </row>
    <row r="3" spans="1:8" ht="98.4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31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 x14ac:dyDescent="0.3"/>
  <cols>
    <col min="1" max="1" width="24.88671875" customWidth="1"/>
    <col min="2" max="2" width="27.109375" customWidth="1"/>
    <col min="3" max="3" width="34.5546875" customWidth="1"/>
  </cols>
  <sheetData>
    <row r="1" spans="1:3" ht="49.5" customHeight="1" x14ac:dyDescent="0.3">
      <c r="C1" s="12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3" x14ac:dyDescent="0.3">
      <c r="A2" s="61" t="s">
        <v>44</v>
      </c>
      <c r="B2" s="61"/>
      <c r="C2" s="61"/>
    </row>
    <row r="3" spans="1:3" ht="27" customHeight="1" x14ac:dyDescent="0.3">
      <c r="A3" s="62"/>
      <c r="B3" s="62"/>
      <c r="C3" s="62"/>
    </row>
    <row r="4" spans="1:3" ht="17.399999999999999" x14ac:dyDescent="0.3">
      <c r="A4" s="63" t="s">
        <v>0</v>
      </c>
      <c r="B4" s="64"/>
      <c r="C4" s="4" t="s">
        <v>34</v>
      </c>
    </row>
    <row r="5" spans="1:3" ht="18" x14ac:dyDescent="0.35">
      <c r="A5" s="59" t="s">
        <v>1</v>
      </c>
      <c r="B5" s="60"/>
      <c r="C5" s="2"/>
    </row>
    <row r="6" spans="1:3" ht="18" x14ac:dyDescent="0.35">
      <c r="A6" s="59" t="s">
        <v>2</v>
      </c>
      <c r="B6" s="60"/>
      <c r="C6" s="2"/>
    </row>
    <row r="7" spans="1:3" ht="18" x14ac:dyDescent="0.35">
      <c r="A7" s="59" t="s">
        <v>3</v>
      </c>
      <c r="B7" s="60"/>
      <c r="C7" s="2"/>
    </row>
    <row r="8" spans="1:3" ht="18" x14ac:dyDescent="0.35">
      <c r="A8" s="59" t="s">
        <v>4</v>
      </c>
      <c r="B8" s="60"/>
      <c r="C8" s="2"/>
    </row>
    <row r="9" spans="1:3" ht="18" x14ac:dyDescent="0.35">
      <c r="A9" s="59" t="s">
        <v>5</v>
      </c>
      <c r="B9" s="60"/>
      <c r="C9" s="2"/>
    </row>
    <row r="10" spans="1:3" ht="18" x14ac:dyDescent="0.35">
      <c r="A10" s="59" t="s">
        <v>6</v>
      </c>
      <c r="B10" s="60"/>
      <c r="C10" s="2"/>
    </row>
    <row r="11" spans="1:3" ht="18" x14ac:dyDescent="0.35">
      <c r="A11" s="59" t="s">
        <v>7</v>
      </c>
      <c r="B11" s="60"/>
      <c r="C11" s="2"/>
    </row>
    <row r="12" spans="1:3" ht="18" x14ac:dyDescent="0.35">
      <c r="A12" s="59" t="s">
        <v>8</v>
      </c>
      <c r="B12" s="60"/>
      <c r="C12" s="2"/>
    </row>
    <row r="13" spans="1:3" ht="18" x14ac:dyDescent="0.35">
      <c r="A13" s="59" t="s">
        <v>9</v>
      </c>
      <c r="B13" s="60"/>
      <c r="C13" s="2"/>
    </row>
    <row r="14" spans="1:3" ht="18" x14ac:dyDescent="0.35">
      <c r="A14" s="59" t="s">
        <v>10</v>
      </c>
      <c r="B14" s="60"/>
      <c r="C14" s="2"/>
    </row>
    <row r="15" spans="1:3" ht="18" x14ac:dyDescent="0.35">
      <c r="A15" s="59" t="s">
        <v>11</v>
      </c>
      <c r="B15" s="60"/>
      <c r="C15" s="2"/>
    </row>
    <row r="16" spans="1:3" ht="18" x14ac:dyDescent="0.35">
      <c r="A16" s="59" t="s">
        <v>12</v>
      </c>
      <c r="B16" s="60"/>
      <c r="C16" s="2"/>
    </row>
    <row r="17" spans="1:3" ht="18" x14ac:dyDescent="0.35">
      <c r="A17" s="59" t="s">
        <v>13</v>
      </c>
      <c r="B17" s="60"/>
      <c r="C17" s="2"/>
    </row>
    <row r="18" spans="1:3" ht="18" x14ac:dyDescent="0.35">
      <c r="A18" s="59" t="s">
        <v>14</v>
      </c>
      <c r="B18" s="60"/>
      <c r="C18" s="2"/>
    </row>
    <row r="19" spans="1:3" ht="18" x14ac:dyDescent="0.35">
      <c r="A19" s="59" t="s">
        <v>15</v>
      </c>
      <c r="B19" s="60"/>
      <c r="C19" s="2"/>
    </row>
    <row r="20" spans="1:3" ht="18" x14ac:dyDescent="0.35">
      <c r="A20" s="59" t="s">
        <v>16</v>
      </c>
      <c r="B20" s="60"/>
      <c r="C20" s="2"/>
    </row>
    <row r="21" spans="1:3" ht="18" x14ac:dyDescent="0.35">
      <c r="A21" s="59" t="s">
        <v>17</v>
      </c>
      <c r="B21" s="60"/>
      <c r="C21" s="2"/>
    </row>
    <row r="22" spans="1:3" ht="18" x14ac:dyDescent="0.35">
      <c r="A22" s="59" t="s">
        <v>18</v>
      </c>
      <c r="B22" s="60"/>
      <c r="C22" s="2"/>
    </row>
    <row r="23" spans="1:3" ht="18" x14ac:dyDescent="0.35">
      <c r="A23" s="59" t="s">
        <v>19</v>
      </c>
      <c r="B23" s="60"/>
      <c r="C23" s="2"/>
    </row>
    <row r="24" spans="1:3" ht="18" x14ac:dyDescent="0.35">
      <c r="A24" s="59" t="s">
        <v>20</v>
      </c>
      <c r="B24" s="60"/>
      <c r="C24" s="2"/>
    </row>
    <row r="25" spans="1:3" ht="18" x14ac:dyDescent="0.35">
      <c r="A25" s="59" t="s">
        <v>21</v>
      </c>
      <c r="B25" s="60"/>
      <c r="C25" s="2"/>
    </row>
    <row r="26" spans="1:3" ht="18" x14ac:dyDescent="0.35">
      <c r="A26" s="59" t="s">
        <v>22</v>
      </c>
      <c r="B26" s="60"/>
      <c r="C26" s="2"/>
    </row>
    <row r="27" spans="1:3" ht="18" x14ac:dyDescent="0.35">
      <c r="A27" s="59" t="s">
        <v>23</v>
      </c>
      <c r="B27" s="60"/>
      <c r="C27" s="2"/>
    </row>
    <row r="28" spans="1:3" ht="18" x14ac:dyDescent="0.35">
      <c r="A28" s="59" t="s">
        <v>24</v>
      </c>
      <c r="B28" s="60"/>
      <c r="C28" s="2"/>
    </row>
    <row r="29" spans="1:3" ht="18" x14ac:dyDescent="0.35">
      <c r="A29" s="59" t="s">
        <v>25</v>
      </c>
      <c r="B29" s="60"/>
      <c r="C29" s="2"/>
    </row>
    <row r="30" spans="1:3" ht="18" x14ac:dyDescent="0.35">
      <c r="A30" s="59" t="s">
        <v>26</v>
      </c>
      <c r="B30" s="60"/>
      <c r="C30" s="2"/>
    </row>
    <row r="31" spans="1:3" ht="18" x14ac:dyDescent="0.35">
      <c r="A31" s="59" t="s">
        <v>35</v>
      </c>
      <c r="B31" s="60"/>
      <c r="C31" s="2"/>
    </row>
    <row r="32" spans="1:3" ht="9" customHeight="1" x14ac:dyDescent="0.3">
      <c r="A32" s="3"/>
      <c r="B32" s="3"/>
      <c r="C32" s="3" t="s">
        <v>27</v>
      </c>
    </row>
    <row r="33" spans="1:3" ht="16.8" x14ac:dyDescent="0.3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 x14ac:dyDescent="0.3">
      <c r="A34" s="15" t="s">
        <v>33</v>
      </c>
      <c r="B34" s="14">
        <f>COUNTIF(C5:C31,A34)</f>
        <v>0</v>
      </c>
      <c r="C34" s="16"/>
    </row>
    <row r="35" spans="1:3" ht="16.8" x14ac:dyDescent="0.3">
      <c r="A35" s="13" t="s">
        <v>29</v>
      </c>
      <c r="B35" s="14">
        <f>COUNTIF(C5:C31,A35)</f>
        <v>0</v>
      </c>
      <c r="C35" s="16"/>
    </row>
    <row r="36" spans="1:3" ht="16.8" x14ac:dyDescent="0.3">
      <c r="A36" s="13" t="s">
        <v>32</v>
      </c>
      <c r="B36" s="14">
        <f>COUNTIF(C5:C31,A36)</f>
        <v>0</v>
      </c>
      <c r="C36" s="16"/>
    </row>
    <row r="37" spans="1:3" ht="16.8" x14ac:dyDescent="0.3">
      <c r="A37" s="13" t="s">
        <v>31</v>
      </c>
      <c r="B37" s="14">
        <f>COUNTIF(C5:C31,A37)</f>
        <v>0</v>
      </c>
      <c r="C37" s="16"/>
    </row>
    <row r="38" spans="1:3" ht="18" x14ac:dyDescent="0.35">
      <c r="A38" s="5" t="s">
        <v>30</v>
      </c>
      <c r="B38" s="5"/>
      <c r="C38" s="8" t="str">
        <f>'Порядок денний'!C40</f>
        <v>Приступа О.О.</v>
      </c>
    </row>
    <row r="39" spans="1:3" ht="6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Ляшко С.О.</v>
      </c>
    </row>
    <row r="41" spans="1:3" ht="5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Сас-Думен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85</v>
      </c>
      <c r="B2" s="69"/>
      <c r="C2" s="69"/>
    </row>
    <row r="3" spans="1:8" ht="57.6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7.399999999999999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86</v>
      </c>
      <c r="B2" s="69"/>
      <c r="C2" s="69"/>
    </row>
    <row r="3" spans="1:8" ht="61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87</v>
      </c>
      <c r="B2" s="69"/>
      <c r="C2" s="69"/>
    </row>
    <row r="3" spans="1:8" ht="63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88</v>
      </c>
      <c r="B2" s="69"/>
      <c r="C2" s="69"/>
    </row>
    <row r="3" spans="1:8" ht="69.599999999999994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89</v>
      </c>
      <c r="B2" s="69"/>
      <c r="C2" s="69"/>
    </row>
    <row r="3" spans="1:8" ht="7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90</v>
      </c>
      <c r="B2" s="69"/>
      <c r="C2" s="69"/>
    </row>
    <row r="3" spans="1:8" ht="52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8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65</v>
      </c>
      <c r="B2" s="69"/>
      <c r="C2" s="69"/>
    </row>
    <row r="3" spans="1:8" ht="67.2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91</v>
      </c>
      <c r="B2" s="69"/>
      <c r="C2" s="69"/>
    </row>
    <row r="3" spans="1:8" ht="67.95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3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6" workbookViewId="0">
      <selection activeCell="C27" sqref="C27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92</v>
      </c>
      <c r="B2" s="69"/>
      <c r="C2" s="69"/>
    </row>
    <row r="3" spans="1:8" ht="80.400000000000006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4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93</v>
      </c>
      <c r="B2" s="69"/>
      <c r="C2" s="69"/>
    </row>
    <row r="3" spans="1:8" ht="33.75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4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31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31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17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9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 x14ac:dyDescent="0.3"/>
  <cols>
    <col min="1" max="1" width="26.109375" customWidth="1"/>
    <col min="2" max="2" width="30.44140625" customWidth="1"/>
    <col min="3" max="3" width="38.6640625" customWidth="1"/>
  </cols>
  <sheetData>
    <row r="1" spans="1:3" ht="50.25" customHeight="1" x14ac:dyDescent="0.3">
      <c r="C1" s="12" t="s">
        <v>40</v>
      </c>
    </row>
    <row r="2" spans="1:3" x14ac:dyDescent="0.3">
      <c r="A2" s="66" t="s">
        <v>37</v>
      </c>
      <c r="B2" s="66"/>
      <c r="C2" s="66"/>
    </row>
    <row r="3" spans="1:3" ht="27" customHeight="1" x14ac:dyDescent="0.3">
      <c r="A3" s="67"/>
      <c r="B3" s="67"/>
      <c r="C3" s="67"/>
    </row>
    <row r="4" spans="1:3" ht="17.399999999999999" x14ac:dyDescent="0.3">
      <c r="A4" s="68" t="s">
        <v>0</v>
      </c>
      <c r="B4" s="68"/>
      <c r="C4" s="4" t="s">
        <v>34</v>
      </c>
    </row>
    <row r="5" spans="1:3" ht="18" x14ac:dyDescent="0.35">
      <c r="A5" s="65" t="s">
        <v>1</v>
      </c>
      <c r="B5" s="65"/>
      <c r="C5" s="2" t="s">
        <v>28</v>
      </c>
    </row>
    <row r="6" spans="1:3" ht="18" x14ac:dyDescent="0.35">
      <c r="A6" s="65" t="s">
        <v>2</v>
      </c>
      <c r="B6" s="65"/>
      <c r="C6" s="2" t="s">
        <v>28</v>
      </c>
    </row>
    <row r="7" spans="1:3" ht="18" x14ac:dyDescent="0.35">
      <c r="A7" s="65" t="s">
        <v>3</v>
      </c>
      <c r="B7" s="65"/>
      <c r="C7" s="2" t="s">
        <v>28</v>
      </c>
    </row>
    <row r="8" spans="1:3" ht="18" x14ac:dyDescent="0.35">
      <c r="A8" s="65" t="s">
        <v>4</v>
      </c>
      <c r="B8" s="65"/>
      <c r="C8" s="2" t="s">
        <v>28</v>
      </c>
    </row>
    <row r="9" spans="1:3" ht="18" x14ac:dyDescent="0.35">
      <c r="A9" s="65" t="s">
        <v>5</v>
      </c>
      <c r="B9" s="65"/>
      <c r="C9" s="2" t="s">
        <v>28</v>
      </c>
    </row>
    <row r="10" spans="1:3" ht="18" x14ac:dyDescent="0.35">
      <c r="A10" s="65" t="s">
        <v>6</v>
      </c>
      <c r="B10" s="65"/>
      <c r="C10" s="2" t="s">
        <v>28</v>
      </c>
    </row>
    <row r="11" spans="1:3" ht="18" x14ac:dyDescent="0.35">
      <c r="A11" s="65" t="s">
        <v>7</v>
      </c>
      <c r="B11" s="65"/>
      <c r="C11" s="2" t="s">
        <v>28</v>
      </c>
    </row>
    <row r="12" spans="1:3" ht="18" x14ac:dyDescent="0.35">
      <c r="A12" s="65" t="s">
        <v>8</v>
      </c>
      <c r="B12" s="65"/>
      <c r="C12" s="2" t="s">
        <v>28</v>
      </c>
    </row>
    <row r="13" spans="1:3" ht="18" x14ac:dyDescent="0.35">
      <c r="A13" s="65" t="s">
        <v>9</v>
      </c>
      <c r="B13" s="65"/>
      <c r="C13" s="2" t="s">
        <v>28</v>
      </c>
    </row>
    <row r="14" spans="1:3" ht="18" x14ac:dyDescent="0.35">
      <c r="A14" s="65" t="s">
        <v>10</v>
      </c>
      <c r="B14" s="65"/>
      <c r="C14" s="2" t="s">
        <v>31</v>
      </c>
    </row>
    <row r="15" spans="1:3" ht="18" x14ac:dyDescent="0.35">
      <c r="A15" s="65" t="s">
        <v>11</v>
      </c>
      <c r="B15" s="65"/>
      <c r="C15" s="2" t="s">
        <v>28</v>
      </c>
    </row>
    <row r="16" spans="1:3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28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28</v>
      </c>
    </row>
    <row r="30" spans="1:3" ht="18" x14ac:dyDescent="0.35">
      <c r="A30" s="65" t="s">
        <v>26</v>
      </c>
      <c r="B30" s="65"/>
      <c r="C30" s="2" t="s">
        <v>28</v>
      </c>
    </row>
    <row r="31" spans="1:3" ht="18" x14ac:dyDescent="0.35">
      <c r="A31" s="65" t="s">
        <v>35</v>
      </c>
      <c r="B31" s="65"/>
      <c r="C31" s="2" t="s">
        <v>28</v>
      </c>
    </row>
    <row r="32" spans="1:3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12" customHeight="1" x14ac:dyDescent="0.35">
      <c r="A38" s="5"/>
    </row>
    <row r="39" spans="1:3" ht="7.5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3" ht="8.25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Ляшко С.О.</v>
      </c>
    </row>
    <row r="43" spans="1:3" ht="9.7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Сас-Думен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94</v>
      </c>
      <c r="B2" s="69"/>
      <c r="C2" s="69"/>
    </row>
    <row r="3" spans="1:8" ht="54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4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66</v>
      </c>
      <c r="B2" s="69"/>
      <c r="C2" s="69"/>
    </row>
    <row r="3" spans="1:8" ht="54.6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4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29</v>
      </c>
      <c r="F8" t="s">
        <v>32</v>
      </c>
    </row>
    <row r="9" spans="1:8" ht="18" x14ac:dyDescent="0.35">
      <c r="A9" s="55" t="s">
        <v>58</v>
      </c>
      <c r="B9" s="55"/>
      <c r="C9" s="2" t="s">
        <v>29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29</v>
      </c>
    </row>
    <row r="16" spans="1:8" ht="18" x14ac:dyDescent="0.35">
      <c r="A16" s="46" t="s">
        <v>64</v>
      </c>
      <c r="B16" s="47"/>
      <c r="C16" s="2" t="s">
        <v>32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28</v>
      </c>
    </row>
    <row r="19" spans="1:3" ht="18" x14ac:dyDescent="0.35">
      <c r="A19" s="46" t="s">
        <v>19</v>
      </c>
      <c r="B19" s="47"/>
      <c r="C19" s="2" t="s">
        <v>32</v>
      </c>
    </row>
    <row r="20" spans="1:3" ht="18" x14ac:dyDescent="0.35">
      <c r="A20" s="46" t="s">
        <v>21</v>
      </c>
      <c r="B20" s="47"/>
      <c r="C20" s="2" t="s">
        <v>29</v>
      </c>
    </row>
    <row r="21" spans="1:3" ht="18" x14ac:dyDescent="0.35">
      <c r="A21" s="46" t="s">
        <v>51</v>
      </c>
      <c r="B21" s="47"/>
      <c r="C21" s="2" t="s">
        <v>29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29</v>
      </c>
    </row>
    <row r="28" spans="1:3" ht="18" x14ac:dyDescent="0.35">
      <c r="A28" s="46" t="s">
        <v>24</v>
      </c>
      <c r="B28" s="47"/>
      <c r="C28" s="2" t="s">
        <v>29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2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7</v>
      </c>
      <c r="C35" s="3"/>
    </row>
    <row r="36" spans="1:8" ht="17.399999999999999" x14ac:dyDescent="0.3">
      <c r="A36" s="23" t="s">
        <v>32</v>
      </c>
      <c r="B36" s="23">
        <f>COUNTIF(C5:C30,A36)</f>
        <v>2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95</v>
      </c>
      <c r="B2" s="69"/>
      <c r="C2" s="69"/>
    </row>
    <row r="3" spans="1:8" ht="61.95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8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31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4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97</v>
      </c>
      <c r="B2" s="69"/>
      <c r="C2" s="69"/>
    </row>
    <row r="3" spans="1:8" ht="62.4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38" t="s">
        <v>34</v>
      </c>
    </row>
    <row r="5" spans="1:8" ht="18" x14ac:dyDescent="0.35">
      <c r="A5" s="55" t="s">
        <v>63</v>
      </c>
      <c r="B5" s="55"/>
      <c r="C5" s="2" t="s">
        <v>31</v>
      </c>
      <c r="F5" t="s">
        <v>28</v>
      </c>
    </row>
    <row r="6" spans="1:8" ht="16.95" customHeight="1" x14ac:dyDescent="0.35">
      <c r="A6" s="55" t="s">
        <v>71</v>
      </c>
      <c r="B6" s="55"/>
      <c r="C6" s="2" t="s">
        <v>28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31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46" t="s">
        <v>50</v>
      </c>
      <c r="B14" s="47"/>
      <c r="C14" s="2" t="s">
        <v>28</v>
      </c>
    </row>
    <row r="15" spans="1:8" ht="18" x14ac:dyDescent="0.35">
      <c r="A15" s="46" t="s">
        <v>61</v>
      </c>
      <c r="B15" s="47"/>
      <c r="C15" s="2" t="s">
        <v>28</v>
      </c>
    </row>
    <row r="16" spans="1:8" ht="18" x14ac:dyDescent="0.35">
      <c r="A16" s="46" t="s">
        <v>64</v>
      </c>
      <c r="B16" s="47"/>
      <c r="C16" s="2" t="s">
        <v>28</v>
      </c>
    </row>
    <row r="17" spans="1:3" ht="18" x14ac:dyDescent="0.35">
      <c r="A17" s="46" t="s">
        <v>72</v>
      </c>
      <c r="B17" s="47"/>
      <c r="C17" s="2" t="s">
        <v>31</v>
      </c>
    </row>
    <row r="18" spans="1:3" ht="18" x14ac:dyDescent="0.35">
      <c r="A18" s="46" t="s">
        <v>18</v>
      </c>
      <c r="B18" s="47"/>
      <c r="C18" s="2" t="s">
        <v>31</v>
      </c>
    </row>
    <row r="19" spans="1:3" ht="18" x14ac:dyDescent="0.35">
      <c r="A19" s="46" t="s">
        <v>19</v>
      </c>
      <c r="B19" s="47"/>
      <c r="C19" s="2" t="s">
        <v>28</v>
      </c>
    </row>
    <row r="20" spans="1:3" ht="18" x14ac:dyDescent="0.35">
      <c r="A20" s="46" t="s">
        <v>21</v>
      </c>
      <c r="B20" s="47"/>
      <c r="C20" s="2" t="s">
        <v>28</v>
      </c>
    </row>
    <row r="21" spans="1:3" ht="18" x14ac:dyDescent="0.35">
      <c r="A21" s="46" t="s">
        <v>51</v>
      </c>
      <c r="B21" s="47"/>
      <c r="C21" s="2" t="s">
        <v>28</v>
      </c>
    </row>
    <row r="22" spans="1:3" ht="18" x14ac:dyDescent="0.35">
      <c r="A22" s="46" t="s">
        <v>52</v>
      </c>
      <c r="B22" s="47"/>
      <c r="C22" s="2" t="s">
        <v>28</v>
      </c>
    </row>
    <row r="23" spans="1:3" ht="18" x14ac:dyDescent="0.35">
      <c r="A23" s="46" t="s">
        <v>53</v>
      </c>
      <c r="B23" s="47"/>
      <c r="C23" s="2" t="s">
        <v>28</v>
      </c>
    </row>
    <row r="24" spans="1:3" ht="18" x14ac:dyDescent="0.35">
      <c r="A24" s="46" t="s">
        <v>54</v>
      </c>
      <c r="B24" s="47"/>
      <c r="C24" s="2" t="s">
        <v>31</v>
      </c>
    </row>
    <row r="25" spans="1:3" ht="18" x14ac:dyDescent="0.35">
      <c r="A25" s="46" t="s">
        <v>62</v>
      </c>
      <c r="B25" s="47"/>
      <c r="C25" s="2" t="s">
        <v>28</v>
      </c>
    </row>
    <row r="26" spans="1:3" ht="18" x14ac:dyDescent="0.35">
      <c r="A26" s="46" t="s">
        <v>55</v>
      </c>
      <c r="B26" s="47"/>
      <c r="C26" s="2" t="s">
        <v>31</v>
      </c>
    </row>
    <row r="27" spans="1:3" ht="18" x14ac:dyDescent="0.35">
      <c r="A27" s="46" t="s">
        <v>56</v>
      </c>
      <c r="B27" s="47"/>
      <c r="C27" s="2" t="s">
        <v>28</v>
      </c>
    </row>
    <row r="28" spans="1:3" ht="18" x14ac:dyDescent="0.35">
      <c r="A28" s="46" t="s">
        <v>24</v>
      </c>
      <c r="B28" s="47"/>
      <c r="C28" s="2" t="s">
        <v>28</v>
      </c>
    </row>
    <row r="29" spans="1:3" ht="18" x14ac:dyDescent="0.35">
      <c r="A29" s="48" t="s">
        <v>25</v>
      </c>
      <c r="B29" s="48"/>
      <c r="C29" s="2" t="s">
        <v>28</v>
      </c>
    </row>
    <row r="30" spans="1:3" ht="18" x14ac:dyDescent="0.35">
      <c r="A30" s="48" t="s">
        <v>57</v>
      </c>
      <c r="B30" s="48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18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8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sqref="A1:XFD1048576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35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60</v>
      </c>
      <c r="B2" s="69"/>
      <c r="C2" s="69"/>
    </row>
    <row r="3" spans="1:8" ht="33.6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42" t="s">
        <v>34</v>
      </c>
    </row>
    <row r="5" spans="1:8" ht="18" x14ac:dyDescent="0.35">
      <c r="A5" s="55" t="s">
        <v>46</v>
      </c>
      <c r="B5" s="55"/>
      <c r="C5" s="2"/>
      <c r="F5" t="s">
        <v>28</v>
      </c>
    </row>
    <row r="6" spans="1:8" ht="16.95" customHeight="1" x14ac:dyDescent="0.35">
      <c r="A6" s="55" t="s">
        <v>63</v>
      </c>
      <c r="B6" s="55"/>
      <c r="C6" s="2"/>
      <c r="F6" t="s">
        <v>33</v>
      </c>
      <c r="H6" t="s">
        <v>45</v>
      </c>
    </row>
    <row r="7" spans="1:8" ht="18" x14ac:dyDescent="0.35">
      <c r="A7" s="55" t="s">
        <v>2</v>
      </c>
      <c r="B7" s="55"/>
      <c r="C7" s="2"/>
      <c r="F7" t="s">
        <v>29</v>
      </c>
    </row>
    <row r="8" spans="1:8" ht="18" x14ac:dyDescent="0.35">
      <c r="A8" s="55" t="s">
        <v>3</v>
      </c>
      <c r="B8" s="55"/>
      <c r="C8" s="2"/>
      <c r="F8" t="s">
        <v>32</v>
      </c>
    </row>
    <row r="9" spans="1:8" ht="18" x14ac:dyDescent="0.35">
      <c r="A9" s="55" t="s">
        <v>47</v>
      </c>
      <c r="B9" s="55"/>
      <c r="C9" s="2"/>
      <c r="F9" t="s">
        <v>31</v>
      </c>
    </row>
    <row r="10" spans="1:8" ht="18" x14ac:dyDescent="0.35">
      <c r="A10" s="55" t="s">
        <v>58</v>
      </c>
      <c r="B10" s="55"/>
      <c r="C10" s="2"/>
    </row>
    <row r="11" spans="1:8" ht="18" x14ac:dyDescent="0.35">
      <c r="A11" s="55" t="s">
        <v>8</v>
      </c>
      <c r="B11" s="55"/>
      <c r="C11" s="2"/>
    </row>
    <row r="12" spans="1:8" ht="18" x14ac:dyDescent="0.35">
      <c r="A12" s="55" t="s">
        <v>59</v>
      </c>
      <c r="B12" s="55"/>
      <c r="C12" s="2"/>
    </row>
    <row r="13" spans="1:8" ht="18" x14ac:dyDescent="0.35">
      <c r="A13" s="55" t="s">
        <v>48</v>
      </c>
      <c r="B13" s="55"/>
      <c r="C13" s="2"/>
    </row>
    <row r="14" spans="1:8" ht="18" x14ac:dyDescent="0.35">
      <c r="A14" s="39" t="s">
        <v>49</v>
      </c>
      <c r="B14" s="40"/>
      <c r="C14" s="2"/>
    </row>
    <row r="15" spans="1:8" ht="18" x14ac:dyDescent="0.35">
      <c r="A15" s="39" t="s">
        <v>50</v>
      </c>
      <c r="B15" s="40"/>
      <c r="C15" s="2"/>
    </row>
    <row r="16" spans="1:8" ht="18" x14ac:dyDescent="0.35">
      <c r="A16" s="39" t="s">
        <v>61</v>
      </c>
      <c r="B16" s="40"/>
      <c r="C16" s="2"/>
    </row>
    <row r="17" spans="1:3" ht="18" x14ac:dyDescent="0.35">
      <c r="A17" s="39" t="s">
        <v>64</v>
      </c>
      <c r="B17" s="40"/>
      <c r="C17" s="2"/>
    </row>
    <row r="18" spans="1:3" ht="18" x14ac:dyDescent="0.35">
      <c r="A18" s="39" t="s">
        <v>18</v>
      </c>
      <c r="B18" s="40"/>
      <c r="C18" s="2"/>
    </row>
    <row r="19" spans="1:3" ht="18" x14ac:dyDescent="0.35">
      <c r="A19" s="39" t="s">
        <v>19</v>
      </c>
      <c r="B19" s="40"/>
      <c r="C19" s="2"/>
    </row>
    <row r="20" spans="1:3" ht="18" x14ac:dyDescent="0.35">
      <c r="A20" s="39" t="s">
        <v>21</v>
      </c>
      <c r="B20" s="40"/>
      <c r="C20" s="2"/>
    </row>
    <row r="21" spans="1:3" ht="18" x14ac:dyDescent="0.35">
      <c r="A21" s="39" t="s">
        <v>51</v>
      </c>
      <c r="B21" s="40"/>
      <c r="C21" s="2"/>
    </row>
    <row r="22" spans="1:3" ht="18" x14ac:dyDescent="0.35">
      <c r="A22" s="39" t="s">
        <v>52</v>
      </c>
      <c r="B22" s="40"/>
      <c r="C22" s="2"/>
    </row>
    <row r="23" spans="1:3" ht="18" x14ac:dyDescent="0.35">
      <c r="A23" s="39" t="s">
        <v>53</v>
      </c>
      <c r="B23" s="40"/>
      <c r="C23" s="2"/>
    </row>
    <row r="24" spans="1:3" ht="18" x14ac:dyDescent="0.35">
      <c r="A24" s="39" t="s">
        <v>54</v>
      </c>
      <c r="B24" s="40"/>
      <c r="C24" s="2"/>
    </row>
    <row r="25" spans="1:3" ht="18" x14ac:dyDescent="0.35">
      <c r="A25" s="39" t="s">
        <v>62</v>
      </c>
      <c r="B25" s="40"/>
      <c r="C25" s="2"/>
    </row>
    <row r="26" spans="1:3" ht="18" x14ac:dyDescent="0.35">
      <c r="A26" s="39" t="s">
        <v>55</v>
      </c>
      <c r="B26" s="40"/>
      <c r="C26" s="2"/>
    </row>
    <row r="27" spans="1:3" ht="18" x14ac:dyDescent="0.35">
      <c r="A27" s="39" t="s">
        <v>56</v>
      </c>
      <c r="B27" s="40"/>
      <c r="C27" s="2"/>
    </row>
    <row r="28" spans="1:3" ht="18" x14ac:dyDescent="0.35">
      <c r="A28" s="39" t="s">
        <v>24</v>
      </c>
      <c r="B28" s="40"/>
      <c r="C28" s="2"/>
    </row>
    <row r="29" spans="1:3" ht="18" x14ac:dyDescent="0.35">
      <c r="A29" s="41" t="s">
        <v>25</v>
      </c>
      <c r="B29" s="41"/>
      <c r="C29" s="2"/>
    </row>
    <row r="30" spans="1:3" ht="18" x14ac:dyDescent="0.35">
      <c r="A30" s="41" t="s">
        <v>57</v>
      </c>
      <c r="B30" s="41"/>
      <c r="C30" s="2"/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0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0</v>
      </c>
      <c r="C37" s="3"/>
    </row>
    <row r="38" spans="1:8" ht="16.5" customHeight="1" x14ac:dyDescent="0.35">
      <c r="A38" s="26"/>
      <c r="G38" s="6">
        <f>SUM(B33:B37)</f>
        <v>0</v>
      </c>
      <c r="H38" s="3" t="str">
        <f>IF(G38=26,"Вірно!!!","ПОМИЛКА")</f>
        <v>ПОМИЛКА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 x14ac:dyDescent="0.3"/>
  <cols>
    <col min="1" max="2" width="26.109375" customWidth="1"/>
    <col min="3" max="3" width="34.88671875" customWidth="1"/>
  </cols>
  <sheetData>
    <row r="1" spans="1:3" ht="61.5" customHeight="1" x14ac:dyDescent="0.3">
      <c r="C1" s="12" t="s">
        <v>40</v>
      </c>
    </row>
    <row r="2" spans="1:3" x14ac:dyDescent="0.3">
      <c r="A2" s="66" t="s">
        <v>38</v>
      </c>
      <c r="B2" s="66"/>
      <c r="C2" s="66"/>
    </row>
    <row r="3" spans="1:3" ht="39" customHeight="1" x14ac:dyDescent="0.3">
      <c r="A3" s="67"/>
      <c r="B3" s="67"/>
      <c r="C3" s="67"/>
    </row>
    <row r="4" spans="1:3" ht="17.399999999999999" x14ac:dyDescent="0.3">
      <c r="A4" s="68" t="s">
        <v>0</v>
      </c>
      <c r="B4" s="68"/>
      <c r="C4" s="4" t="s">
        <v>34</v>
      </c>
    </row>
    <row r="5" spans="1:3" ht="18" x14ac:dyDescent="0.35">
      <c r="A5" s="65" t="s">
        <v>1</v>
      </c>
      <c r="B5" s="65"/>
      <c r="C5" s="2" t="s">
        <v>28</v>
      </c>
    </row>
    <row r="6" spans="1:3" ht="18" x14ac:dyDescent="0.35">
      <c r="A6" s="65" t="s">
        <v>2</v>
      </c>
      <c r="B6" s="65"/>
      <c r="C6" s="2" t="s">
        <v>28</v>
      </c>
    </row>
    <row r="7" spans="1:3" ht="18" x14ac:dyDescent="0.35">
      <c r="A7" s="65" t="s">
        <v>3</v>
      </c>
      <c r="B7" s="65"/>
      <c r="C7" s="2" t="s">
        <v>28</v>
      </c>
    </row>
    <row r="8" spans="1:3" ht="18" x14ac:dyDescent="0.35">
      <c r="A8" s="65" t="s">
        <v>4</v>
      </c>
      <c r="B8" s="65"/>
      <c r="C8" s="2" t="s">
        <v>28</v>
      </c>
    </row>
    <row r="9" spans="1:3" ht="18" x14ac:dyDescent="0.35">
      <c r="A9" s="65" t="s">
        <v>5</v>
      </c>
      <c r="B9" s="65"/>
      <c r="C9" s="2" t="s">
        <v>28</v>
      </c>
    </row>
    <row r="10" spans="1:3" ht="18" x14ac:dyDescent="0.35">
      <c r="A10" s="65" t="s">
        <v>6</v>
      </c>
      <c r="B10" s="65"/>
      <c r="C10" s="2" t="s">
        <v>28</v>
      </c>
    </row>
    <row r="11" spans="1:3" ht="18" x14ac:dyDescent="0.35">
      <c r="A11" s="65" t="s">
        <v>7</v>
      </c>
      <c r="B11" s="65"/>
      <c r="C11" s="2" t="s">
        <v>28</v>
      </c>
    </row>
    <row r="12" spans="1:3" ht="18" x14ac:dyDescent="0.35">
      <c r="A12" s="65" t="s">
        <v>8</v>
      </c>
      <c r="B12" s="65"/>
      <c r="C12" s="2" t="s">
        <v>28</v>
      </c>
    </row>
    <row r="13" spans="1:3" ht="18" x14ac:dyDescent="0.35">
      <c r="A13" s="65" t="s">
        <v>9</v>
      </c>
      <c r="B13" s="65"/>
      <c r="C13" s="2" t="s">
        <v>28</v>
      </c>
    </row>
    <row r="14" spans="1:3" ht="18" x14ac:dyDescent="0.35">
      <c r="A14" s="65" t="s">
        <v>10</v>
      </c>
      <c r="B14" s="65"/>
      <c r="C14" s="2" t="s">
        <v>31</v>
      </c>
    </row>
    <row r="15" spans="1:3" ht="18" x14ac:dyDescent="0.35">
      <c r="A15" s="65" t="s">
        <v>11</v>
      </c>
      <c r="B15" s="65"/>
      <c r="C15" s="2" t="s">
        <v>28</v>
      </c>
    </row>
    <row r="16" spans="1:3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28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28</v>
      </c>
    </row>
    <row r="30" spans="1:3" ht="18" x14ac:dyDescent="0.35">
      <c r="A30" s="65" t="s">
        <v>26</v>
      </c>
      <c r="B30" s="65"/>
      <c r="C30" s="2" t="s">
        <v>28</v>
      </c>
    </row>
    <row r="31" spans="1:3" ht="18" x14ac:dyDescent="0.35">
      <c r="A31" s="65" t="s">
        <v>35</v>
      </c>
      <c r="B31" s="65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0</v>
      </c>
      <c r="C35" s="3"/>
    </row>
    <row r="36" spans="1:3" ht="17.399999999999999" x14ac:dyDescent="0.3">
      <c r="A36" s="9" t="s">
        <v>32</v>
      </c>
      <c r="B36" s="10">
        <f>COUNTIF(C5:C31,A36)</f>
        <v>0</v>
      </c>
      <c r="C36" s="3"/>
    </row>
    <row r="37" spans="1:3" ht="17.399999999999999" x14ac:dyDescent="0.3">
      <c r="A37" s="9" t="s">
        <v>31</v>
      </c>
      <c r="B37" s="10">
        <f>COUNTIF(C5:C31,A37)</f>
        <v>4</v>
      </c>
      <c r="C37" s="3"/>
    </row>
    <row r="38" spans="1:3" ht="5.25" customHeight="1" x14ac:dyDescent="0.35">
      <c r="A38" s="5"/>
    </row>
    <row r="39" spans="1:3" ht="3" customHeight="1" x14ac:dyDescent="0.3"/>
    <row r="40" spans="1:3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3" ht="12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денний'!C42</f>
        <v>Ляшко С.О.</v>
      </c>
    </row>
    <row r="43" spans="1:3" ht="7.5" customHeight="1" x14ac:dyDescent="0.35">
      <c r="A43" s="5"/>
      <c r="B43" s="5"/>
      <c r="C43" s="8"/>
    </row>
    <row r="44" spans="1:3" ht="18" x14ac:dyDescent="0.35">
      <c r="A44" s="5" t="s">
        <v>36</v>
      </c>
      <c r="B44" s="5"/>
      <c r="C44" s="8" t="str">
        <f>'Порядок денний'!C44</f>
        <v>Сас-Думен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53" t="s">
        <v>39</v>
      </c>
      <c r="B2" s="53"/>
      <c r="C2" s="53"/>
    </row>
    <row r="3" spans="1:6" ht="21.75" customHeight="1" x14ac:dyDescent="0.3">
      <c r="A3" s="54"/>
      <c r="B3" s="54"/>
      <c r="C3" s="54"/>
    </row>
    <row r="4" spans="1:6" s="1" customFormat="1" ht="20.100000000000001" customHeight="1" x14ac:dyDescent="0.3">
      <c r="A4" s="68" t="s">
        <v>0</v>
      </c>
      <c r="B4" s="68"/>
      <c r="C4" s="4" t="s">
        <v>34</v>
      </c>
    </row>
    <row r="5" spans="1:6" ht="20.100000000000001" customHeight="1" x14ac:dyDescent="0.35">
      <c r="A5" s="65" t="s">
        <v>1</v>
      </c>
      <c r="B5" s="65"/>
      <c r="C5" s="2" t="s">
        <v>28</v>
      </c>
      <c r="F5" t="s">
        <v>28</v>
      </c>
    </row>
    <row r="6" spans="1:6" ht="20.100000000000001" customHeight="1" x14ac:dyDescent="0.35">
      <c r="A6" s="65" t="s">
        <v>2</v>
      </c>
      <c r="B6" s="65"/>
      <c r="C6" s="2" t="s">
        <v>28</v>
      </c>
      <c r="F6" t="s">
        <v>33</v>
      </c>
    </row>
    <row r="7" spans="1:6" ht="20.100000000000001" customHeight="1" x14ac:dyDescent="0.35">
      <c r="A7" s="65" t="s">
        <v>3</v>
      </c>
      <c r="B7" s="65"/>
      <c r="C7" s="2" t="s">
        <v>28</v>
      </c>
      <c r="F7" t="s">
        <v>29</v>
      </c>
    </row>
    <row r="8" spans="1:6" ht="20.100000000000001" customHeight="1" x14ac:dyDescent="0.35">
      <c r="A8" s="65" t="s">
        <v>4</v>
      </c>
      <c r="B8" s="65"/>
      <c r="C8" s="2" t="s">
        <v>28</v>
      </c>
      <c r="F8" t="s">
        <v>32</v>
      </c>
    </row>
    <row r="9" spans="1:6" ht="20.100000000000001" customHeight="1" x14ac:dyDescent="0.35">
      <c r="A9" s="65" t="s">
        <v>5</v>
      </c>
      <c r="B9" s="65"/>
      <c r="C9" s="2" t="s">
        <v>28</v>
      </c>
      <c r="F9" t="s">
        <v>31</v>
      </c>
    </row>
    <row r="10" spans="1:6" ht="20.100000000000001" customHeight="1" x14ac:dyDescent="0.35">
      <c r="A10" s="65" t="s">
        <v>6</v>
      </c>
      <c r="B10" s="65"/>
      <c r="C10" s="2" t="s">
        <v>28</v>
      </c>
    </row>
    <row r="11" spans="1:6" ht="20.100000000000001" customHeight="1" x14ac:dyDescent="0.35">
      <c r="A11" s="65" t="s">
        <v>7</v>
      </c>
      <c r="B11" s="65"/>
      <c r="C11" s="2" t="s">
        <v>28</v>
      </c>
    </row>
    <row r="12" spans="1:6" ht="20.100000000000001" customHeight="1" x14ac:dyDescent="0.35">
      <c r="A12" s="65" t="s">
        <v>8</v>
      </c>
      <c r="B12" s="65"/>
      <c r="C12" s="2" t="s">
        <v>28</v>
      </c>
    </row>
    <row r="13" spans="1:6" ht="20.100000000000001" customHeight="1" x14ac:dyDescent="0.35">
      <c r="A13" s="65" t="s">
        <v>9</v>
      </c>
      <c r="B13" s="65"/>
      <c r="C13" s="2" t="s">
        <v>28</v>
      </c>
    </row>
    <row r="14" spans="1:6" ht="20.100000000000001" customHeight="1" x14ac:dyDescent="0.35">
      <c r="A14" s="65" t="s">
        <v>10</v>
      </c>
      <c r="B14" s="65"/>
      <c r="C14" s="2" t="s">
        <v>31</v>
      </c>
    </row>
    <row r="15" spans="1:6" ht="20.100000000000001" customHeight="1" x14ac:dyDescent="0.35">
      <c r="A15" s="65" t="s">
        <v>11</v>
      </c>
      <c r="B15" s="65"/>
      <c r="C15" s="2" t="s">
        <v>28</v>
      </c>
    </row>
    <row r="16" spans="1:6" ht="20.100000000000001" customHeight="1" x14ac:dyDescent="0.35">
      <c r="A16" s="65" t="s">
        <v>12</v>
      </c>
      <c r="B16" s="65"/>
      <c r="C16" s="2" t="s">
        <v>28</v>
      </c>
    </row>
    <row r="17" spans="1:3" ht="20.100000000000001" customHeight="1" x14ac:dyDescent="0.35">
      <c r="A17" s="65" t="s">
        <v>13</v>
      </c>
      <c r="B17" s="65"/>
      <c r="C17" s="2" t="s">
        <v>28</v>
      </c>
    </row>
    <row r="18" spans="1:3" ht="20.100000000000001" customHeight="1" x14ac:dyDescent="0.35">
      <c r="A18" s="65" t="s">
        <v>14</v>
      </c>
      <c r="B18" s="65"/>
      <c r="C18" s="2" t="s">
        <v>28</v>
      </c>
    </row>
    <row r="19" spans="1:3" ht="20.100000000000001" customHeight="1" x14ac:dyDescent="0.35">
      <c r="A19" s="65" t="s">
        <v>15</v>
      </c>
      <c r="B19" s="65"/>
      <c r="C19" s="2" t="s">
        <v>28</v>
      </c>
    </row>
    <row r="20" spans="1:3" ht="20.100000000000001" customHeight="1" x14ac:dyDescent="0.35">
      <c r="A20" s="65" t="s">
        <v>16</v>
      </c>
      <c r="B20" s="65"/>
      <c r="C20" s="2" t="s">
        <v>28</v>
      </c>
    </row>
    <row r="21" spans="1:3" ht="20.100000000000001" customHeight="1" x14ac:dyDescent="0.35">
      <c r="A21" s="65" t="s">
        <v>17</v>
      </c>
      <c r="B21" s="65"/>
      <c r="C21" s="2" t="s">
        <v>31</v>
      </c>
    </row>
    <row r="22" spans="1:3" ht="20.100000000000001" customHeight="1" x14ac:dyDescent="0.35">
      <c r="A22" s="65" t="s">
        <v>18</v>
      </c>
      <c r="B22" s="65"/>
      <c r="C22" s="2" t="s">
        <v>31</v>
      </c>
    </row>
    <row r="23" spans="1:3" ht="20.100000000000001" customHeight="1" x14ac:dyDescent="0.35">
      <c r="A23" s="65" t="s">
        <v>19</v>
      </c>
      <c r="B23" s="65"/>
      <c r="C23" s="2" t="s">
        <v>28</v>
      </c>
    </row>
    <row r="24" spans="1:3" ht="20.100000000000001" customHeight="1" x14ac:dyDescent="0.35">
      <c r="A24" s="65" t="s">
        <v>20</v>
      </c>
      <c r="B24" s="65"/>
      <c r="C24" s="2" t="s">
        <v>28</v>
      </c>
    </row>
    <row r="25" spans="1:3" ht="20.100000000000001" customHeight="1" x14ac:dyDescent="0.35">
      <c r="A25" s="65" t="s">
        <v>21</v>
      </c>
      <c r="B25" s="65"/>
      <c r="C25" s="2" t="s">
        <v>28</v>
      </c>
    </row>
    <row r="26" spans="1:3" ht="20.100000000000001" customHeight="1" x14ac:dyDescent="0.35">
      <c r="A26" s="65" t="s">
        <v>22</v>
      </c>
      <c r="B26" s="65"/>
      <c r="C26" s="2" t="s">
        <v>28</v>
      </c>
    </row>
    <row r="27" spans="1:3" ht="20.100000000000001" customHeight="1" x14ac:dyDescent="0.35">
      <c r="A27" s="65" t="s">
        <v>23</v>
      </c>
      <c r="B27" s="65"/>
      <c r="C27" s="2" t="s">
        <v>31</v>
      </c>
    </row>
    <row r="28" spans="1:3" ht="20.100000000000001" customHeight="1" x14ac:dyDescent="0.35">
      <c r="A28" s="65" t="s">
        <v>24</v>
      </c>
      <c r="B28" s="65"/>
      <c r="C28" s="2" t="s">
        <v>28</v>
      </c>
    </row>
    <row r="29" spans="1:3" ht="20.100000000000001" customHeight="1" x14ac:dyDescent="0.35">
      <c r="A29" s="65" t="s">
        <v>25</v>
      </c>
      <c r="B29" s="65"/>
      <c r="C29" s="2" t="s">
        <v>28</v>
      </c>
    </row>
    <row r="30" spans="1:3" ht="20.100000000000001" customHeight="1" x14ac:dyDescent="0.35">
      <c r="A30" s="65" t="s">
        <v>26</v>
      </c>
      <c r="B30" s="65"/>
      <c r="C30" s="2" t="s">
        <v>28</v>
      </c>
    </row>
    <row r="31" spans="1:3" ht="20.100000000000001" customHeight="1" x14ac:dyDescent="0.35">
      <c r="A31" s="65" t="s">
        <v>35</v>
      </c>
      <c r="B31" s="65"/>
      <c r="C31" s="2" t="s">
        <v>28</v>
      </c>
    </row>
    <row r="32" spans="1:3" ht="7.5" customHeight="1" x14ac:dyDescent="0.3">
      <c r="A32" s="3"/>
      <c r="B32" s="3"/>
      <c r="C32" s="3" t="s">
        <v>27</v>
      </c>
    </row>
    <row r="33" spans="1:8" ht="15.75" customHeight="1" x14ac:dyDescent="0.35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0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4</v>
      </c>
      <c r="C37" s="3"/>
    </row>
    <row r="38" spans="1:8" ht="8.25" customHeight="1" x14ac:dyDescent="0.3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 x14ac:dyDescent="0.25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8.25" customHeight="1" x14ac:dyDescent="0.3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Ляшко С.О.</v>
      </c>
    </row>
    <row r="43" spans="1:8" ht="8.2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Сас-Думен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1" t="s">
        <v>41</v>
      </c>
      <c r="B2" s="61"/>
      <c r="C2" s="61"/>
    </row>
    <row r="3" spans="1:6" ht="32.25" customHeight="1" x14ac:dyDescent="0.3">
      <c r="A3" s="62"/>
      <c r="B3" s="62"/>
      <c r="C3" s="62"/>
    </row>
    <row r="4" spans="1:6" s="1" customFormat="1" ht="20.25" customHeight="1" x14ac:dyDescent="0.3">
      <c r="A4" s="68" t="s">
        <v>0</v>
      </c>
      <c r="B4" s="68"/>
      <c r="C4" s="4" t="s">
        <v>34</v>
      </c>
    </row>
    <row r="5" spans="1:6" ht="18" x14ac:dyDescent="0.35">
      <c r="A5" s="65" t="s">
        <v>1</v>
      </c>
      <c r="B5" s="65"/>
      <c r="C5" s="2" t="s">
        <v>28</v>
      </c>
      <c r="F5" t="s">
        <v>28</v>
      </c>
    </row>
    <row r="6" spans="1:6" ht="18" x14ac:dyDescent="0.35">
      <c r="A6" s="65" t="s">
        <v>2</v>
      </c>
      <c r="B6" s="65"/>
      <c r="C6" s="2" t="s">
        <v>28</v>
      </c>
      <c r="F6" t="s">
        <v>33</v>
      </c>
    </row>
    <row r="7" spans="1:6" ht="18" x14ac:dyDescent="0.35">
      <c r="A7" s="65" t="s">
        <v>3</v>
      </c>
      <c r="B7" s="65"/>
      <c r="C7" s="2" t="s">
        <v>28</v>
      </c>
      <c r="F7" t="s">
        <v>29</v>
      </c>
    </row>
    <row r="8" spans="1:6" ht="18" x14ac:dyDescent="0.35">
      <c r="A8" s="65" t="s">
        <v>4</v>
      </c>
      <c r="B8" s="65"/>
      <c r="C8" s="2" t="s">
        <v>28</v>
      </c>
      <c r="F8" t="s">
        <v>32</v>
      </c>
    </row>
    <row r="9" spans="1:6" ht="18" x14ac:dyDescent="0.35">
      <c r="A9" s="65" t="s">
        <v>5</v>
      </c>
      <c r="B9" s="65"/>
      <c r="C9" s="2" t="s">
        <v>28</v>
      </c>
      <c r="F9" t="s">
        <v>31</v>
      </c>
    </row>
    <row r="10" spans="1:6" ht="18" x14ac:dyDescent="0.35">
      <c r="A10" s="65" t="s">
        <v>6</v>
      </c>
      <c r="B10" s="65"/>
      <c r="C10" s="2" t="s">
        <v>29</v>
      </c>
    </row>
    <row r="11" spans="1:6" ht="18" x14ac:dyDescent="0.35">
      <c r="A11" s="65" t="s">
        <v>7</v>
      </c>
      <c r="B11" s="65"/>
      <c r="C11" s="2" t="s">
        <v>28</v>
      </c>
    </row>
    <row r="12" spans="1:6" ht="18" x14ac:dyDescent="0.35">
      <c r="A12" s="65" t="s">
        <v>8</v>
      </c>
      <c r="B12" s="65"/>
      <c r="C12" s="2" t="s">
        <v>32</v>
      </c>
    </row>
    <row r="13" spans="1:6" ht="18" x14ac:dyDescent="0.35">
      <c r="A13" s="65" t="s">
        <v>9</v>
      </c>
      <c r="B13" s="65"/>
      <c r="C13" s="2" t="s">
        <v>28</v>
      </c>
    </row>
    <row r="14" spans="1:6" ht="18" x14ac:dyDescent="0.35">
      <c r="A14" s="65" t="s">
        <v>10</v>
      </c>
      <c r="B14" s="65"/>
      <c r="C14" s="2" t="s">
        <v>31</v>
      </c>
    </row>
    <row r="15" spans="1:6" ht="18" x14ac:dyDescent="0.35">
      <c r="A15" s="65" t="s">
        <v>11</v>
      </c>
      <c r="B15" s="65"/>
      <c r="C15" s="2" t="s">
        <v>29</v>
      </c>
    </row>
    <row r="16" spans="1:6" ht="18" x14ac:dyDescent="0.35">
      <c r="A16" s="65" t="s">
        <v>12</v>
      </c>
      <c r="B16" s="65"/>
      <c r="C16" s="2" t="s">
        <v>29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29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29</v>
      </c>
    </row>
    <row r="24" spans="1:3" ht="18" x14ac:dyDescent="0.35">
      <c r="A24" s="65" t="s">
        <v>20</v>
      </c>
      <c r="B24" s="65"/>
      <c r="C24" s="2" t="s">
        <v>31</v>
      </c>
    </row>
    <row r="25" spans="1:3" ht="18" x14ac:dyDescent="0.35">
      <c r="A25" s="65" t="s">
        <v>21</v>
      </c>
      <c r="B25" s="65"/>
      <c r="C25" s="2" t="s">
        <v>32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33</v>
      </c>
    </row>
    <row r="30" spans="1:3" ht="18" x14ac:dyDescent="0.35">
      <c r="A30" s="65" t="s">
        <v>26</v>
      </c>
      <c r="B30" s="65"/>
      <c r="C30" s="2" t="s">
        <v>29</v>
      </c>
    </row>
    <row r="31" spans="1:3" ht="18" x14ac:dyDescent="0.35">
      <c r="A31" s="65" t="s">
        <v>35</v>
      </c>
      <c r="B31" s="65"/>
      <c r="C31" s="2" t="s">
        <v>29</v>
      </c>
    </row>
    <row r="32" spans="1:3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 x14ac:dyDescent="0.3">
      <c r="A34" s="11" t="s">
        <v>33</v>
      </c>
      <c r="B34" s="10">
        <f>COUNTIF(C5:C31,A34)</f>
        <v>1</v>
      </c>
      <c r="C34" s="3"/>
    </row>
    <row r="35" spans="1:8" ht="17.399999999999999" x14ac:dyDescent="0.3">
      <c r="A35" s="9" t="s">
        <v>29</v>
      </c>
      <c r="B35" s="10">
        <f>COUNTIF(C5:C31,A35)</f>
        <v>7</v>
      </c>
      <c r="C35" s="3"/>
    </row>
    <row r="36" spans="1:8" ht="17.399999999999999" x14ac:dyDescent="0.3">
      <c r="A36" s="9" t="s">
        <v>32</v>
      </c>
      <c r="B36" s="10">
        <f>COUNTIF(C5:C31,A36)</f>
        <v>2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Ляшко С.О.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Сас-Думен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 x14ac:dyDescent="0.3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 x14ac:dyDescent="0.3">
      <c r="C1" s="12" t="s">
        <v>40</v>
      </c>
    </row>
    <row r="2" spans="1:6" x14ac:dyDescent="0.3">
      <c r="A2" s="61" t="s">
        <v>42</v>
      </c>
      <c r="B2" s="61"/>
      <c r="C2" s="61"/>
    </row>
    <row r="3" spans="1:6" ht="47.25" customHeight="1" x14ac:dyDescent="0.3">
      <c r="A3" s="62"/>
      <c r="B3" s="62"/>
      <c r="C3" s="62"/>
    </row>
    <row r="4" spans="1:6" s="1" customFormat="1" ht="17.399999999999999" x14ac:dyDescent="0.3">
      <c r="A4" s="68" t="s">
        <v>0</v>
      </c>
      <c r="B4" s="68"/>
      <c r="C4" s="4" t="s">
        <v>34</v>
      </c>
    </row>
    <row r="5" spans="1:6" ht="18" x14ac:dyDescent="0.35">
      <c r="A5" s="65" t="s">
        <v>1</v>
      </c>
      <c r="B5" s="65"/>
      <c r="C5" s="2" t="s">
        <v>28</v>
      </c>
      <c r="F5" t="s">
        <v>28</v>
      </c>
    </row>
    <row r="6" spans="1:6" ht="18" x14ac:dyDescent="0.35">
      <c r="A6" s="65" t="s">
        <v>2</v>
      </c>
      <c r="B6" s="65"/>
      <c r="C6" s="2" t="s">
        <v>28</v>
      </c>
      <c r="F6" t="s">
        <v>33</v>
      </c>
    </row>
    <row r="7" spans="1:6" ht="18" x14ac:dyDescent="0.35">
      <c r="A7" s="65" t="s">
        <v>3</v>
      </c>
      <c r="B7" s="65"/>
      <c r="C7" s="2" t="s">
        <v>28</v>
      </c>
      <c r="F7" t="s">
        <v>29</v>
      </c>
    </row>
    <row r="8" spans="1:6" ht="18" x14ac:dyDescent="0.35">
      <c r="A8" s="65" t="s">
        <v>4</v>
      </c>
      <c r="B8" s="65"/>
      <c r="C8" s="2" t="s">
        <v>28</v>
      </c>
      <c r="F8" t="s">
        <v>32</v>
      </c>
    </row>
    <row r="9" spans="1:6" ht="18" x14ac:dyDescent="0.35">
      <c r="A9" s="65" t="s">
        <v>5</v>
      </c>
      <c r="B9" s="65"/>
      <c r="C9" s="2" t="s">
        <v>28</v>
      </c>
      <c r="F9" t="s">
        <v>31</v>
      </c>
    </row>
    <row r="10" spans="1:6" ht="18" x14ac:dyDescent="0.35">
      <c r="A10" s="65" t="s">
        <v>6</v>
      </c>
      <c r="B10" s="65"/>
      <c r="C10" s="2" t="s">
        <v>28</v>
      </c>
    </row>
    <row r="11" spans="1:6" ht="18" x14ac:dyDescent="0.35">
      <c r="A11" s="65" t="s">
        <v>7</v>
      </c>
      <c r="B11" s="65"/>
      <c r="C11" s="2" t="s">
        <v>28</v>
      </c>
    </row>
    <row r="12" spans="1:6" ht="18" x14ac:dyDescent="0.35">
      <c r="A12" s="65" t="s">
        <v>8</v>
      </c>
      <c r="B12" s="65"/>
      <c r="C12" s="2" t="s">
        <v>28</v>
      </c>
    </row>
    <row r="13" spans="1:6" ht="18" x14ac:dyDescent="0.35">
      <c r="A13" s="65" t="s">
        <v>9</v>
      </c>
      <c r="B13" s="65"/>
      <c r="C13" s="2" t="s">
        <v>28</v>
      </c>
    </row>
    <row r="14" spans="1:6" ht="18" x14ac:dyDescent="0.35">
      <c r="A14" s="65" t="s">
        <v>10</v>
      </c>
      <c r="B14" s="65"/>
      <c r="C14" s="2" t="s">
        <v>31</v>
      </c>
    </row>
    <row r="15" spans="1:6" ht="18" x14ac:dyDescent="0.35">
      <c r="A15" s="65" t="s">
        <v>11</v>
      </c>
      <c r="B15" s="65"/>
      <c r="C15" s="2" t="s">
        <v>28</v>
      </c>
    </row>
    <row r="16" spans="1:6" ht="18" x14ac:dyDescent="0.35">
      <c r="A16" s="65" t="s">
        <v>12</v>
      </c>
      <c r="B16" s="65"/>
      <c r="C16" s="2" t="s">
        <v>28</v>
      </c>
    </row>
    <row r="17" spans="1:3" ht="18" x14ac:dyDescent="0.35">
      <c r="A17" s="65" t="s">
        <v>13</v>
      </c>
      <c r="B17" s="65"/>
      <c r="C17" s="2" t="s">
        <v>28</v>
      </c>
    </row>
    <row r="18" spans="1:3" ht="18" x14ac:dyDescent="0.35">
      <c r="A18" s="65" t="s">
        <v>14</v>
      </c>
      <c r="B18" s="65"/>
      <c r="C18" s="2" t="s">
        <v>28</v>
      </c>
    </row>
    <row r="19" spans="1:3" ht="18" x14ac:dyDescent="0.35">
      <c r="A19" s="65" t="s">
        <v>15</v>
      </c>
      <c r="B19" s="65"/>
      <c r="C19" s="2" t="s">
        <v>28</v>
      </c>
    </row>
    <row r="20" spans="1:3" ht="18" x14ac:dyDescent="0.35">
      <c r="A20" s="65" t="s">
        <v>16</v>
      </c>
      <c r="B20" s="65"/>
      <c r="C20" s="2" t="s">
        <v>28</v>
      </c>
    </row>
    <row r="21" spans="1:3" ht="18" x14ac:dyDescent="0.35">
      <c r="A21" s="65" t="s">
        <v>17</v>
      </c>
      <c r="B21" s="65"/>
      <c r="C21" s="2" t="s">
        <v>31</v>
      </c>
    </row>
    <row r="22" spans="1:3" ht="18" x14ac:dyDescent="0.35">
      <c r="A22" s="65" t="s">
        <v>18</v>
      </c>
      <c r="B22" s="65"/>
      <c r="C22" s="2" t="s">
        <v>31</v>
      </c>
    </row>
    <row r="23" spans="1:3" ht="18" x14ac:dyDescent="0.35">
      <c r="A23" s="65" t="s">
        <v>19</v>
      </c>
      <c r="B23" s="65"/>
      <c r="C23" s="2" t="s">
        <v>28</v>
      </c>
    </row>
    <row r="24" spans="1:3" ht="18" x14ac:dyDescent="0.35">
      <c r="A24" s="65" t="s">
        <v>20</v>
      </c>
      <c r="B24" s="65"/>
      <c r="C24" s="2" t="s">
        <v>31</v>
      </c>
    </row>
    <row r="25" spans="1:3" ht="18" x14ac:dyDescent="0.35">
      <c r="A25" s="65" t="s">
        <v>21</v>
      </c>
      <c r="B25" s="65"/>
      <c r="C25" s="2" t="s">
        <v>28</v>
      </c>
    </row>
    <row r="26" spans="1:3" ht="18" x14ac:dyDescent="0.35">
      <c r="A26" s="65" t="s">
        <v>22</v>
      </c>
      <c r="B26" s="65"/>
      <c r="C26" s="2" t="s">
        <v>28</v>
      </c>
    </row>
    <row r="27" spans="1:3" ht="18" x14ac:dyDescent="0.35">
      <c r="A27" s="65" t="s">
        <v>23</v>
      </c>
      <c r="B27" s="65"/>
      <c r="C27" s="2" t="s">
        <v>31</v>
      </c>
    </row>
    <row r="28" spans="1:3" ht="18" x14ac:dyDescent="0.35">
      <c r="A28" s="65" t="s">
        <v>24</v>
      </c>
      <c r="B28" s="65"/>
      <c r="C28" s="2" t="s">
        <v>28</v>
      </c>
    </row>
    <row r="29" spans="1:3" ht="18" x14ac:dyDescent="0.35">
      <c r="A29" s="65" t="s">
        <v>25</v>
      </c>
      <c r="B29" s="65"/>
      <c r="C29" s="2" t="s">
        <v>29</v>
      </c>
    </row>
    <row r="30" spans="1:3" ht="18" x14ac:dyDescent="0.35">
      <c r="A30" s="65" t="s">
        <v>26</v>
      </c>
      <c r="B30" s="65"/>
      <c r="C30" s="2" t="s">
        <v>29</v>
      </c>
    </row>
    <row r="31" spans="1:3" ht="18" x14ac:dyDescent="0.35">
      <c r="A31" s="65" t="s">
        <v>35</v>
      </c>
      <c r="B31" s="65"/>
      <c r="C31" s="2" t="s">
        <v>28</v>
      </c>
    </row>
    <row r="32" spans="1:3" ht="9" customHeight="1" x14ac:dyDescent="0.3">
      <c r="A32" s="3"/>
      <c r="B32" s="3"/>
      <c r="C32" s="3" t="s">
        <v>27</v>
      </c>
    </row>
    <row r="33" spans="1:8" ht="20.399999999999999" x14ac:dyDescent="0.35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11" t="s">
        <v>33</v>
      </c>
      <c r="B34" s="10">
        <f>COUNTIF(C5:C31,A34)</f>
        <v>0</v>
      </c>
      <c r="C34" s="3"/>
    </row>
    <row r="35" spans="1:8" ht="17.399999999999999" x14ac:dyDescent="0.3">
      <c r="A35" s="9" t="s">
        <v>29</v>
      </c>
      <c r="B35" s="10">
        <f>COUNTIF(C5:C31,A35)</f>
        <v>2</v>
      </c>
      <c r="C35" s="3"/>
    </row>
    <row r="36" spans="1:8" ht="17.399999999999999" x14ac:dyDescent="0.3">
      <c r="A36" s="9" t="s">
        <v>32</v>
      </c>
      <c r="B36" s="10">
        <f>COUNTIF(C5:C31,A36)</f>
        <v>0</v>
      </c>
      <c r="C36" s="3"/>
    </row>
    <row r="37" spans="1:8" ht="17.399999999999999" x14ac:dyDescent="0.3">
      <c r="A37" s="9" t="s">
        <v>31</v>
      </c>
      <c r="B37" s="10">
        <f>COUNTIF(C5:C31,A37)</f>
        <v>5</v>
      </c>
      <c r="C37" s="3"/>
    </row>
    <row r="38" spans="1:8" ht="6" customHeight="1" x14ac:dyDescent="0.35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 x14ac:dyDescent="0.3"/>
    <row r="40" spans="1:8" ht="18" x14ac:dyDescent="0.35">
      <c r="A40" s="5" t="s">
        <v>30</v>
      </c>
      <c r="B40" s="5"/>
      <c r="C40" s="8" t="str">
        <f>'Порядок денний'!C40</f>
        <v>Приступа О.О.</v>
      </c>
    </row>
    <row r="41" spans="1:8" ht="9" customHeight="1" x14ac:dyDescent="0.35">
      <c r="A41" s="5"/>
      <c r="B41" s="5"/>
      <c r="C41" s="8"/>
    </row>
    <row r="42" spans="1:8" ht="18" x14ac:dyDescent="0.35">
      <c r="A42" s="5" t="s">
        <v>36</v>
      </c>
      <c r="B42" s="5"/>
      <c r="C42" s="8" t="str">
        <f>'Порядок денний'!C42</f>
        <v>Ляшко С.О.</v>
      </c>
    </row>
    <row r="43" spans="1:8" ht="9.75" customHeight="1" x14ac:dyDescent="0.35">
      <c r="A43" s="5"/>
      <c r="B43" s="5"/>
      <c r="C43" s="8"/>
    </row>
    <row r="44" spans="1:8" ht="18" x14ac:dyDescent="0.35">
      <c r="A44" s="5" t="s">
        <v>36</v>
      </c>
      <c r="B44" s="5"/>
      <c r="C44" s="8" t="str">
        <f>'Порядок денний'!C44</f>
        <v>Сас-Думен М.М.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 x14ac:dyDescent="0.3"/>
  <cols>
    <col min="1" max="1" width="26.109375" customWidth="1"/>
    <col min="2" max="2" width="27.109375" customWidth="1"/>
    <col min="3" max="3" width="42.109375" customWidth="1"/>
  </cols>
  <sheetData>
    <row r="1" spans="1:3" ht="62.4" x14ac:dyDescent="0.3">
      <c r="C1" s="12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3" x14ac:dyDescent="0.3">
      <c r="A2" s="61" t="s">
        <v>43</v>
      </c>
      <c r="B2" s="61"/>
      <c r="C2" s="61"/>
    </row>
    <row r="3" spans="1:3" ht="69.75" customHeight="1" x14ac:dyDescent="0.3">
      <c r="A3" s="62"/>
      <c r="B3" s="62"/>
      <c r="C3" s="62"/>
    </row>
    <row r="4" spans="1:3" ht="17.399999999999999" x14ac:dyDescent="0.3">
      <c r="A4" s="63" t="s">
        <v>0</v>
      </c>
      <c r="B4" s="64"/>
      <c r="C4" s="4" t="s">
        <v>34</v>
      </c>
    </row>
    <row r="5" spans="1:3" ht="18" x14ac:dyDescent="0.35">
      <c r="A5" s="59" t="s">
        <v>1</v>
      </c>
      <c r="B5" s="60"/>
      <c r="C5" s="2" t="s">
        <v>28</v>
      </c>
    </row>
    <row r="6" spans="1:3" ht="18" x14ac:dyDescent="0.35">
      <c r="A6" s="59" t="s">
        <v>2</v>
      </c>
      <c r="B6" s="60"/>
      <c r="C6" s="2" t="s">
        <v>28</v>
      </c>
    </row>
    <row r="7" spans="1:3" ht="18" x14ac:dyDescent="0.35">
      <c r="A7" s="59" t="s">
        <v>3</v>
      </c>
      <c r="B7" s="60"/>
      <c r="C7" s="2" t="s">
        <v>32</v>
      </c>
    </row>
    <row r="8" spans="1:3" ht="18" x14ac:dyDescent="0.35">
      <c r="A8" s="59" t="s">
        <v>4</v>
      </c>
      <c r="B8" s="60"/>
      <c r="C8" s="2" t="s">
        <v>28</v>
      </c>
    </row>
    <row r="9" spans="1:3" ht="18" x14ac:dyDescent="0.35">
      <c r="A9" s="59" t="s">
        <v>5</v>
      </c>
      <c r="B9" s="60"/>
      <c r="C9" s="2" t="s">
        <v>29</v>
      </c>
    </row>
    <row r="10" spans="1:3" ht="18" x14ac:dyDescent="0.35">
      <c r="A10" s="59" t="s">
        <v>6</v>
      </c>
      <c r="B10" s="60"/>
      <c r="C10" s="2" t="s">
        <v>28</v>
      </c>
    </row>
    <row r="11" spans="1:3" ht="18" x14ac:dyDescent="0.35">
      <c r="A11" s="59" t="s">
        <v>7</v>
      </c>
      <c r="B11" s="60"/>
      <c r="C11" s="2" t="s">
        <v>28</v>
      </c>
    </row>
    <row r="12" spans="1:3" ht="18" x14ac:dyDescent="0.35">
      <c r="A12" s="59" t="s">
        <v>8</v>
      </c>
      <c r="B12" s="60"/>
      <c r="C12" s="2" t="s">
        <v>28</v>
      </c>
    </row>
    <row r="13" spans="1:3" ht="18" x14ac:dyDescent="0.35">
      <c r="A13" s="59" t="s">
        <v>9</v>
      </c>
      <c r="B13" s="60"/>
      <c r="C13" s="2" t="s">
        <v>28</v>
      </c>
    </row>
    <row r="14" spans="1:3" ht="18" x14ac:dyDescent="0.35">
      <c r="A14" s="59" t="s">
        <v>10</v>
      </c>
      <c r="B14" s="60"/>
      <c r="C14" s="2" t="s">
        <v>31</v>
      </c>
    </row>
    <row r="15" spans="1:3" ht="18" x14ac:dyDescent="0.35">
      <c r="A15" s="59" t="s">
        <v>11</v>
      </c>
      <c r="B15" s="60"/>
      <c r="C15" s="2" t="s">
        <v>29</v>
      </c>
    </row>
    <row r="16" spans="1:3" ht="18" x14ac:dyDescent="0.35">
      <c r="A16" s="59" t="s">
        <v>12</v>
      </c>
      <c r="B16" s="60"/>
      <c r="C16" s="2" t="s">
        <v>28</v>
      </c>
    </row>
    <row r="17" spans="1:3" ht="18" x14ac:dyDescent="0.35">
      <c r="A17" s="59" t="s">
        <v>13</v>
      </c>
      <c r="B17" s="60"/>
      <c r="C17" s="2" t="s">
        <v>28</v>
      </c>
    </row>
    <row r="18" spans="1:3" ht="18" x14ac:dyDescent="0.35">
      <c r="A18" s="59" t="s">
        <v>14</v>
      </c>
      <c r="B18" s="60"/>
      <c r="C18" s="2" t="s">
        <v>28</v>
      </c>
    </row>
    <row r="19" spans="1:3" ht="18" x14ac:dyDescent="0.35">
      <c r="A19" s="59" t="s">
        <v>15</v>
      </c>
      <c r="B19" s="60"/>
      <c r="C19" s="2" t="s">
        <v>28</v>
      </c>
    </row>
    <row r="20" spans="1:3" ht="18" x14ac:dyDescent="0.35">
      <c r="A20" s="59" t="s">
        <v>16</v>
      </c>
      <c r="B20" s="60"/>
      <c r="C20" s="2" t="s">
        <v>28</v>
      </c>
    </row>
    <row r="21" spans="1:3" ht="18" x14ac:dyDescent="0.35">
      <c r="A21" s="59" t="s">
        <v>17</v>
      </c>
      <c r="B21" s="60"/>
      <c r="C21" s="2" t="s">
        <v>31</v>
      </c>
    </row>
    <row r="22" spans="1:3" ht="18" x14ac:dyDescent="0.35">
      <c r="A22" s="59" t="s">
        <v>18</v>
      </c>
      <c r="B22" s="60"/>
      <c r="C22" s="2" t="s">
        <v>31</v>
      </c>
    </row>
    <row r="23" spans="1:3" ht="18" x14ac:dyDescent="0.35">
      <c r="A23" s="59" t="s">
        <v>19</v>
      </c>
      <c r="B23" s="60"/>
      <c r="C23" s="2" t="s">
        <v>28</v>
      </c>
    </row>
    <row r="24" spans="1:3" ht="18" x14ac:dyDescent="0.35">
      <c r="A24" s="59" t="s">
        <v>20</v>
      </c>
      <c r="B24" s="60"/>
      <c r="C24" s="2" t="s">
        <v>31</v>
      </c>
    </row>
    <row r="25" spans="1:3" ht="18" x14ac:dyDescent="0.35">
      <c r="A25" s="59" t="s">
        <v>21</v>
      </c>
      <c r="B25" s="60"/>
      <c r="C25" s="2" t="s">
        <v>28</v>
      </c>
    </row>
    <row r="26" spans="1:3" ht="18" x14ac:dyDescent="0.35">
      <c r="A26" s="59" t="s">
        <v>22</v>
      </c>
      <c r="B26" s="60"/>
      <c r="C26" s="2" t="s">
        <v>28</v>
      </c>
    </row>
    <row r="27" spans="1:3" ht="18" x14ac:dyDescent="0.35">
      <c r="A27" s="59" t="s">
        <v>23</v>
      </c>
      <c r="B27" s="60"/>
      <c r="C27" s="2" t="s">
        <v>31</v>
      </c>
    </row>
    <row r="28" spans="1:3" ht="18" x14ac:dyDescent="0.35">
      <c r="A28" s="59" t="s">
        <v>24</v>
      </c>
      <c r="B28" s="60"/>
      <c r="C28" s="2" t="s">
        <v>28</v>
      </c>
    </row>
    <row r="29" spans="1:3" ht="18" x14ac:dyDescent="0.35">
      <c r="A29" s="59" t="s">
        <v>25</v>
      </c>
      <c r="B29" s="60"/>
      <c r="C29" s="2" t="s">
        <v>28</v>
      </c>
    </row>
    <row r="30" spans="1:3" ht="18" x14ac:dyDescent="0.35">
      <c r="A30" s="59" t="s">
        <v>26</v>
      </c>
      <c r="B30" s="60"/>
      <c r="C30" s="2" t="s">
        <v>28</v>
      </c>
    </row>
    <row r="31" spans="1:3" ht="18" x14ac:dyDescent="0.35">
      <c r="A31" s="59" t="s">
        <v>35</v>
      </c>
      <c r="B31" s="60"/>
      <c r="C31" s="2" t="s">
        <v>28</v>
      </c>
    </row>
    <row r="32" spans="1:3" ht="6" customHeight="1" x14ac:dyDescent="0.3">
      <c r="A32" s="3"/>
      <c r="B32" s="3"/>
      <c r="C32" s="3" t="s">
        <v>27</v>
      </c>
    </row>
    <row r="33" spans="1:3" ht="20.399999999999999" x14ac:dyDescent="0.35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 x14ac:dyDescent="0.3">
      <c r="A34" s="11" t="s">
        <v>33</v>
      </c>
      <c r="B34" s="10">
        <f>COUNTIF(C5:C31,A34)</f>
        <v>0</v>
      </c>
      <c r="C34" s="3"/>
    </row>
    <row r="35" spans="1:3" ht="17.399999999999999" x14ac:dyDescent="0.3">
      <c r="A35" s="9" t="s">
        <v>29</v>
      </c>
      <c r="B35" s="10">
        <f>COUNTIF(C5:C31,A35)</f>
        <v>2</v>
      </c>
      <c r="C35" s="3"/>
    </row>
    <row r="36" spans="1:3" ht="17.399999999999999" x14ac:dyDescent="0.3">
      <c r="A36" s="9" t="s">
        <v>32</v>
      </c>
      <c r="B36" s="10">
        <f>COUNTIF(C5:C31,A36)</f>
        <v>1</v>
      </c>
      <c r="C36" s="3"/>
    </row>
    <row r="37" spans="1:3" ht="17.399999999999999" x14ac:dyDescent="0.3">
      <c r="A37" s="9" t="s">
        <v>31</v>
      </c>
      <c r="B37" s="10">
        <f>COUNTIF(C5:C31,A37)</f>
        <v>5</v>
      </c>
      <c r="C37" s="3"/>
    </row>
    <row r="38" spans="1:3" ht="18" x14ac:dyDescent="0.35">
      <c r="A38" s="5" t="s">
        <v>30</v>
      </c>
      <c r="B38" s="5"/>
      <c r="C38" s="8" t="str">
        <f>'Порядок денний'!C40</f>
        <v>Приступа О.О.</v>
      </c>
    </row>
    <row r="39" spans="1:3" ht="9" customHeight="1" x14ac:dyDescent="0.35">
      <c r="A39" s="5"/>
      <c r="B39" s="5"/>
      <c r="C39" s="8"/>
    </row>
    <row r="40" spans="1:3" ht="18" x14ac:dyDescent="0.35">
      <c r="A40" s="5" t="s">
        <v>36</v>
      </c>
      <c r="B40" s="5"/>
      <c r="C40" s="8" t="str">
        <f>'Порядок денний'!C42</f>
        <v>Ляшко С.О.</v>
      </c>
    </row>
    <row r="41" spans="1:3" ht="6" customHeight="1" x14ac:dyDescent="0.35">
      <c r="A41" s="5"/>
      <c r="B41" s="5"/>
      <c r="C41" s="8"/>
    </row>
    <row r="42" spans="1:3" ht="18" x14ac:dyDescent="0.35">
      <c r="A42" s="5" t="s">
        <v>36</v>
      </c>
      <c r="B42" s="5"/>
      <c r="C42" s="8" t="str">
        <f>'Порядок денний'!C44</f>
        <v>Сас-Думен М.М.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>
      <selection activeCell="D2" sqref="D2"/>
    </sheetView>
  </sheetViews>
  <sheetFormatPr defaultRowHeight="14.4" x14ac:dyDescent="0.3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 x14ac:dyDescent="0.3">
      <c r="C1" s="28" t="str">
        <f>'Порядок денний'!C1</f>
        <v>додаток №___ до протоколу                                   шістдесят сьомої сесії Рахівської міської ради                         8-го скликання від 11.02.2025 р.</v>
      </c>
    </row>
    <row r="2" spans="1:8" x14ac:dyDescent="0.3">
      <c r="A2" s="69" t="s">
        <v>75</v>
      </c>
      <c r="B2" s="69"/>
      <c r="C2" s="69"/>
    </row>
    <row r="3" spans="1:8" ht="33.75" customHeight="1" x14ac:dyDescent="0.3">
      <c r="A3" s="70"/>
      <c r="B3" s="70"/>
      <c r="C3" s="70"/>
    </row>
    <row r="4" spans="1:8" s="1" customFormat="1" ht="17.399999999999999" x14ac:dyDescent="0.3">
      <c r="A4" s="56" t="s">
        <v>0</v>
      </c>
      <c r="B4" s="56"/>
      <c r="C4" s="4" t="s">
        <v>34</v>
      </c>
    </row>
    <row r="5" spans="1:8" ht="15.6" customHeight="1" x14ac:dyDescent="0.35">
      <c r="A5" s="55" t="s">
        <v>63</v>
      </c>
      <c r="B5" s="55"/>
      <c r="C5" s="2" t="s">
        <v>31</v>
      </c>
      <c r="F5" t="s">
        <v>28</v>
      </c>
    </row>
    <row r="6" spans="1:8" ht="17.399999999999999" hidden="1" customHeight="1" x14ac:dyDescent="0.35">
      <c r="A6" s="55" t="s">
        <v>71</v>
      </c>
      <c r="B6" s="55"/>
      <c r="C6" s="2" t="s">
        <v>31</v>
      </c>
      <c r="F6" t="s">
        <v>33</v>
      </c>
      <c r="H6" t="s">
        <v>45</v>
      </c>
    </row>
    <row r="7" spans="1:8" ht="18" x14ac:dyDescent="0.35">
      <c r="A7" s="55" t="s">
        <v>3</v>
      </c>
      <c r="B7" s="55"/>
      <c r="C7" s="2" t="s">
        <v>28</v>
      </c>
      <c r="F7" t="s">
        <v>29</v>
      </c>
    </row>
    <row r="8" spans="1:8" ht="18" x14ac:dyDescent="0.35">
      <c r="A8" s="55" t="s">
        <v>47</v>
      </c>
      <c r="B8" s="55"/>
      <c r="C8" s="2" t="s">
        <v>28</v>
      </c>
      <c r="F8" t="s">
        <v>32</v>
      </c>
    </row>
    <row r="9" spans="1:8" ht="18" x14ac:dyDescent="0.35">
      <c r="A9" s="55" t="s">
        <v>58</v>
      </c>
      <c r="B9" s="55"/>
      <c r="C9" s="2" t="s">
        <v>28</v>
      </c>
      <c r="F9" t="s">
        <v>31</v>
      </c>
    </row>
    <row r="10" spans="1:8" ht="18" x14ac:dyDescent="0.35">
      <c r="A10" s="55" t="s">
        <v>8</v>
      </c>
      <c r="B10" s="55"/>
      <c r="C10" s="2" t="s">
        <v>28</v>
      </c>
    </row>
    <row r="11" spans="1:8" ht="18" x14ac:dyDescent="0.35">
      <c r="A11" s="55" t="s">
        <v>59</v>
      </c>
      <c r="B11" s="55"/>
      <c r="C11" s="2" t="s">
        <v>28</v>
      </c>
    </row>
    <row r="12" spans="1:8" ht="18" x14ac:dyDescent="0.35">
      <c r="A12" s="55" t="s">
        <v>48</v>
      </c>
      <c r="B12" s="55"/>
      <c r="C12" s="2" t="s">
        <v>31</v>
      </c>
    </row>
    <row r="13" spans="1:8" ht="18" x14ac:dyDescent="0.35">
      <c r="A13" s="55" t="s">
        <v>49</v>
      </c>
      <c r="B13" s="55"/>
      <c r="C13" s="2" t="s">
        <v>31</v>
      </c>
    </row>
    <row r="14" spans="1:8" ht="18" x14ac:dyDescent="0.35">
      <c r="A14" s="19" t="s">
        <v>50</v>
      </c>
      <c r="B14" s="20"/>
      <c r="C14" s="2" t="s">
        <v>28</v>
      </c>
    </row>
    <row r="15" spans="1:8" ht="18" x14ac:dyDescent="0.35">
      <c r="A15" s="19" t="s">
        <v>61</v>
      </c>
      <c r="B15" s="20"/>
      <c r="C15" s="2" t="s">
        <v>28</v>
      </c>
    </row>
    <row r="16" spans="1:8" ht="16.2" customHeight="1" x14ac:dyDescent="0.35">
      <c r="A16" s="30" t="s">
        <v>64</v>
      </c>
      <c r="B16" s="20"/>
      <c r="C16" s="2" t="s">
        <v>28</v>
      </c>
    </row>
    <row r="17" spans="1:3" ht="18" hidden="1" x14ac:dyDescent="0.35">
      <c r="A17" s="43" t="s">
        <v>72</v>
      </c>
      <c r="B17" s="37"/>
      <c r="C17" s="2" t="s">
        <v>31</v>
      </c>
    </row>
    <row r="18" spans="1:3" ht="18" x14ac:dyDescent="0.35">
      <c r="A18" s="19" t="s">
        <v>18</v>
      </c>
      <c r="B18" s="20"/>
      <c r="C18" s="2" t="s">
        <v>28</v>
      </c>
    </row>
    <row r="19" spans="1:3" ht="18" x14ac:dyDescent="0.35">
      <c r="A19" s="19" t="s">
        <v>19</v>
      </c>
      <c r="B19" s="20"/>
      <c r="C19" s="2" t="s">
        <v>28</v>
      </c>
    </row>
    <row r="20" spans="1:3" ht="18" x14ac:dyDescent="0.35">
      <c r="A20" s="19" t="s">
        <v>21</v>
      </c>
      <c r="B20" s="20"/>
      <c r="C20" s="2" t="s">
        <v>28</v>
      </c>
    </row>
    <row r="21" spans="1:3" ht="18" x14ac:dyDescent="0.35">
      <c r="A21" s="19" t="s">
        <v>51</v>
      </c>
      <c r="B21" s="20"/>
      <c r="C21" s="2" t="s">
        <v>28</v>
      </c>
    </row>
    <row r="22" spans="1:3" ht="18" x14ac:dyDescent="0.35">
      <c r="A22" s="19" t="s">
        <v>52</v>
      </c>
      <c r="B22" s="20"/>
      <c r="C22" s="2" t="s">
        <v>28</v>
      </c>
    </row>
    <row r="23" spans="1:3" ht="18" x14ac:dyDescent="0.35">
      <c r="A23" s="19" t="s">
        <v>53</v>
      </c>
      <c r="B23" s="20"/>
      <c r="C23" s="2" t="s">
        <v>28</v>
      </c>
    </row>
    <row r="24" spans="1:3" ht="18" x14ac:dyDescent="0.35">
      <c r="A24" s="19" t="s">
        <v>54</v>
      </c>
      <c r="B24" s="20"/>
      <c r="C24" s="2" t="s">
        <v>31</v>
      </c>
    </row>
    <row r="25" spans="1:3" ht="18" x14ac:dyDescent="0.35">
      <c r="A25" s="31" t="s">
        <v>62</v>
      </c>
      <c r="B25" s="32"/>
      <c r="C25" s="2" t="s">
        <v>28</v>
      </c>
    </row>
    <row r="26" spans="1:3" ht="18" x14ac:dyDescent="0.35">
      <c r="A26" s="19" t="s">
        <v>55</v>
      </c>
      <c r="B26" s="20"/>
      <c r="C26" s="2" t="s">
        <v>31</v>
      </c>
    </row>
    <row r="27" spans="1:3" ht="18" x14ac:dyDescent="0.35">
      <c r="A27" s="19" t="s">
        <v>56</v>
      </c>
      <c r="B27" s="20"/>
      <c r="C27" s="2" t="s">
        <v>28</v>
      </c>
    </row>
    <row r="28" spans="1:3" ht="18" x14ac:dyDescent="0.35">
      <c r="A28" s="19" t="s">
        <v>24</v>
      </c>
      <c r="B28" s="20"/>
      <c r="C28" s="2" t="s">
        <v>28</v>
      </c>
    </row>
    <row r="29" spans="1:3" ht="18" x14ac:dyDescent="0.35">
      <c r="A29" s="21" t="s">
        <v>25</v>
      </c>
      <c r="B29" s="21"/>
      <c r="C29" s="2" t="s">
        <v>28</v>
      </c>
    </row>
    <row r="30" spans="1:3" ht="18" x14ac:dyDescent="0.35">
      <c r="A30" s="21" t="s">
        <v>57</v>
      </c>
      <c r="B30" s="21"/>
      <c r="C30" s="50" t="s">
        <v>28</v>
      </c>
    </row>
    <row r="31" spans="1:3" s="29" customFormat="1" ht="18" x14ac:dyDescent="0.35">
      <c r="A31" s="57"/>
      <c r="B31" s="58"/>
      <c r="C31" s="2"/>
    </row>
    <row r="32" spans="1:3" x14ac:dyDescent="0.3">
      <c r="A32" s="22"/>
      <c r="B32" s="22"/>
      <c r="C32" s="3" t="s">
        <v>27</v>
      </c>
    </row>
    <row r="33" spans="1:8" ht="20.399999999999999" x14ac:dyDescent="0.35">
      <c r="A33" s="23" t="s">
        <v>28</v>
      </c>
      <c r="B33" s="23">
        <f>COUNTIF(C5:C30,A33)</f>
        <v>19</v>
      </c>
      <c r="C33" s="7" t="str">
        <f>IF(14&lt;=B33,"Рішення прийнято","Рішення не прийнято")</f>
        <v>Рішення прийнято</v>
      </c>
    </row>
    <row r="34" spans="1:8" ht="17.399999999999999" x14ac:dyDescent="0.3">
      <c r="A34" s="25" t="s">
        <v>33</v>
      </c>
      <c r="B34" s="23">
        <f>COUNTIF(C5:C30,A34)</f>
        <v>0</v>
      </c>
      <c r="C34" s="3"/>
    </row>
    <row r="35" spans="1:8" ht="17.399999999999999" x14ac:dyDescent="0.3">
      <c r="A35" s="23" t="s">
        <v>29</v>
      </c>
      <c r="B35" s="23">
        <f>COUNTIF(C5:C30,A35)</f>
        <v>0</v>
      </c>
      <c r="C35" s="3"/>
    </row>
    <row r="36" spans="1:8" ht="17.399999999999999" x14ac:dyDescent="0.3">
      <c r="A36" s="23" t="s">
        <v>32</v>
      </c>
      <c r="B36" s="23">
        <f>COUNTIF(C5:C30,A36)</f>
        <v>0</v>
      </c>
      <c r="C36" s="3"/>
    </row>
    <row r="37" spans="1:8" ht="17.399999999999999" x14ac:dyDescent="0.3">
      <c r="A37" s="23" t="s">
        <v>31</v>
      </c>
      <c r="B37" s="23">
        <f>COUNTIF(C5:C30,A37)</f>
        <v>7</v>
      </c>
      <c r="C37" s="3"/>
    </row>
    <row r="38" spans="1:8" ht="16.5" customHeight="1" x14ac:dyDescent="0.35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 x14ac:dyDescent="0.3"/>
    <row r="40" spans="1:8" ht="18" x14ac:dyDescent="0.35">
      <c r="A40" s="26" t="s">
        <v>30</v>
      </c>
      <c r="B40" s="26"/>
      <c r="C40" s="8" t="str">
        <f>'Порядок денний'!C40</f>
        <v>Приступа О.О.</v>
      </c>
    </row>
    <row r="41" spans="1:8" ht="9" customHeight="1" x14ac:dyDescent="0.35">
      <c r="A41" s="26"/>
      <c r="B41" s="26"/>
      <c r="C41" s="8"/>
    </row>
    <row r="42" spans="1:8" ht="18" x14ac:dyDescent="0.35">
      <c r="A42" s="26" t="s">
        <v>36</v>
      </c>
      <c r="B42" s="26"/>
      <c r="C42" s="8" t="str">
        <f>'Порядок денний'!C42</f>
        <v>Ляшко С.О.</v>
      </c>
    </row>
    <row r="43" spans="1:8" ht="9.75" customHeight="1" x14ac:dyDescent="0.35">
      <c r="A43" s="26"/>
      <c r="B43" s="26"/>
      <c r="C43" s="8"/>
    </row>
    <row r="44" spans="1:8" ht="18" x14ac:dyDescent="0.35">
      <c r="A44" s="26" t="s">
        <v>36</v>
      </c>
      <c r="B44" s="26"/>
      <c r="C44" s="8" t="str">
        <f>'Порядок денний'!C44</f>
        <v>Сас-Думен М.М.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34</vt:i4>
      </vt:variant>
      <vt:variant>
        <vt:lpstr>Именованные диапазоны</vt:lpstr>
      </vt:variant>
      <vt:variant>
        <vt:i4>6</vt:i4>
      </vt:variant>
    </vt:vector>
  </HeadingPairs>
  <TitlesOfParts>
    <vt:vector size="40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Лист6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2025-02-11T13:41:54Z</cp:lastPrinted>
  <dcterms:created xsi:type="dcterms:W3CDTF">2016-03-01T06:23:36Z</dcterms:created>
  <dcterms:modified xsi:type="dcterms:W3CDTF">2025-02-11T13:57:03Z</dcterms:modified>
</cp:coreProperties>
</file>