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20052" windowHeight="105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8" i="1"/>
  <c r="H17"/>
  <c r="H16"/>
  <c r="L16"/>
  <c r="L15"/>
  <c r="L14"/>
  <c r="L13"/>
  <c r="L19" s="1"/>
  <c r="K19"/>
  <c r="J19"/>
  <c r="I19"/>
  <c r="H19"/>
  <c r="G19"/>
  <c r="F19"/>
  <c r="E19"/>
  <c r="P19"/>
  <c r="O19"/>
  <c r="N19"/>
  <c r="M19"/>
  <c r="M18"/>
  <c r="M17"/>
  <c r="M16"/>
  <c r="M15"/>
  <c r="M14"/>
  <c r="M13"/>
  <c r="E14"/>
  <c r="E13"/>
  <c r="P18" l="1"/>
  <c r="P17"/>
  <c r="P16"/>
  <c r="P15"/>
  <c r="P14"/>
  <c r="P13"/>
  <c r="N18"/>
  <c r="N17"/>
  <c r="N16"/>
  <c r="N15"/>
  <c r="N14"/>
  <c r="N13"/>
  <c r="L17"/>
  <c r="L18"/>
  <c r="H15"/>
  <c r="H13"/>
  <c r="H14"/>
  <c r="F13"/>
  <c r="F14"/>
  <c r="F15"/>
  <c r="J16"/>
  <c r="J17"/>
  <c r="J18"/>
</calcChain>
</file>

<file path=xl/sharedStrings.xml><?xml version="1.0" encoding="utf-8"?>
<sst xmlns="http://schemas.openxmlformats.org/spreadsheetml/2006/main" count="60" uniqueCount="40">
  <si>
    <t>0754900000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</si>
  <si>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</si>
  <si>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</si>
  <si>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</si>
  <si>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</si>
  <si>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</si>
  <si>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</si>
  <si>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</si>
  <si>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</si>
  <si>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</si>
  <si>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</si>
  <si>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</si>
  <si>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</si>
  <si>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</si>
  <si>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</si>
  <si>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</si>
  <si>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/>
  </si>
  <si>
    <t>0110000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</si>
  <si>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</si>
  <si>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</si>
  <si>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</si>
  <si>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</si>
  <si>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3700000</t>
  </si>
  <si>
    <t>3710000</t>
  </si>
  <si>
    <t>3718832</t>
  </si>
  <si>
    <t>8832</t>
  </si>
  <si>
    <t>Повернення довгострокових кредитів, наданих індивідуальним забудовникам житла на селі</t>
  </si>
  <si>
    <t>УСЬОГО</t>
  </si>
  <si>
    <t>X</t>
  </si>
  <si>
    <t>Секретар ради</t>
  </si>
  <si>
    <t>до рішення міської ради</t>
  </si>
  <si>
    <t>Рахiвська мiська рада (головний розпорядник)</t>
  </si>
  <si>
    <t>Рахiвська мiська рада (відповідальний виконавець)</t>
  </si>
  <si>
    <t>Фінансовий відділ Рахівської міської ради (головний розпорядник)</t>
  </si>
  <si>
    <t>Фінансовий відділ Рахівської міської ради (відповідальний виконавець)</t>
  </si>
  <si>
    <t>Зміни до додатку 4 рішення міської ради від 22.12.2023 №694 " Про міський бюджет на 2024 рік"- "Кредитування міського бюджету у 2024 році"</t>
  </si>
  <si>
    <t>ї сесії 8-го скликання</t>
  </si>
  <si>
    <t>від .11.2024 №</t>
  </si>
  <si>
    <t>Євген МОЛНАР</t>
  </si>
  <si>
    <t>Додаток 6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</si>
</sst>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abSelected="1" zoomScale="85" zoomScaleNormal="85" workbookViewId="0">
      <selection activeCell="M3" sqref="M3"/>
    </sheetView>
  </sheetViews>
  <sheetFormatPr defaultRowHeight="13.8"/>
  <cols>
    <col min="1" max="3" width="12" customWidth="1"/>
    <col min="4" max="4" width="40.6640625" customWidth="1"/>
    <col min="5" max="5" width="9.33203125" bestFit="1" customWidth="1"/>
    <col min="6" max="6" width="9.88671875" bestFit="1" customWidth="1"/>
    <col min="7" max="7" width="9.33203125" bestFit="1" customWidth="1"/>
    <col min="8" max="8" width="9.88671875" bestFit="1" customWidth="1"/>
    <col min="9" max="9" width="9.33203125" bestFit="1" customWidth="1"/>
    <col min="10" max="10" width="10.44140625" bestFit="1" customWidth="1"/>
    <col min="11" max="11" width="9.33203125" bestFit="1" customWidth="1"/>
    <col min="12" max="12" width="10.44140625" bestFit="1" customWidth="1"/>
    <col min="13" max="13" width="9.33203125" bestFit="1" customWidth="1"/>
    <col min="14" max="14" width="10.44140625" bestFit="1" customWidth="1"/>
    <col min="15" max="15" width="9.33203125" bestFit="1" customWidth="1"/>
    <col min="16" max="16" width="10.44140625" bestFit="1" customWidth="1"/>
  </cols>
  <sheetData>
    <row r="1" spans="1:16">
      <c r="P1" s="16" t="s">
        <v>39</v>
      </c>
    </row>
    <row r="2" spans="1:16">
      <c r="P2" s="16" t="s">
        <v>30</v>
      </c>
    </row>
    <row r="3" spans="1:16">
      <c r="P3" s="16" t="s">
        <v>36</v>
      </c>
    </row>
    <row r="4" spans="1:16">
      <c r="P4" s="16" t="s">
        <v>37</v>
      </c>
    </row>
    <row r="5" spans="1:16">
      <c r="A5" s="17" t="s">
        <v>35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>
      <c r="A6" s="1" t="s">
        <v>0</v>
      </c>
    </row>
    <row r="7" spans="1:16">
      <c r="A7" t="s">
        <v>1</v>
      </c>
      <c r="P7" s="2" t="s">
        <v>2</v>
      </c>
    </row>
    <row r="8" spans="1:16">
      <c r="A8" s="19" t="s">
        <v>3</v>
      </c>
      <c r="B8" s="19" t="s">
        <v>4</v>
      </c>
      <c r="C8" s="19" t="s">
        <v>5</v>
      </c>
      <c r="D8" s="20" t="s">
        <v>6</v>
      </c>
      <c r="E8" s="20" t="s">
        <v>7</v>
      </c>
      <c r="F8" s="20"/>
      <c r="G8" s="20"/>
      <c r="H8" s="20"/>
      <c r="I8" s="20" t="s">
        <v>13</v>
      </c>
      <c r="J8" s="20"/>
      <c r="K8" s="20"/>
      <c r="L8" s="20"/>
      <c r="M8" s="22" t="s">
        <v>14</v>
      </c>
      <c r="N8" s="20"/>
      <c r="O8" s="20"/>
      <c r="P8" s="20"/>
    </row>
    <row r="9" spans="1:16">
      <c r="A9" s="20"/>
      <c r="B9" s="20"/>
      <c r="C9" s="20"/>
      <c r="D9" s="20"/>
      <c r="E9" s="20" t="s">
        <v>8</v>
      </c>
      <c r="F9" s="20" t="s">
        <v>9</v>
      </c>
      <c r="G9" s="20"/>
      <c r="H9" s="22" t="s">
        <v>12</v>
      </c>
      <c r="I9" s="20" t="s">
        <v>8</v>
      </c>
      <c r="J9" s="20" t="s">
        <v>9</v>
      </c>
      <c r="K9" s="20"/>
      <c r="L9" s="22" t="s">
        <v>12</v>
      </c>
      <c r="M9" s="22" t="s">
        <v>8</v>
      </c>
      <c r="N9" s="22" t="s">
        <v>9</v>
      </c>
      <c r="O9" s="22"/>
      <c r="P9" s="22" t="s">
        <v>12</v>
      </c>
    </row>
    <row r="10" spans="1:16">
      <c r="A10" s="20"/>
      <c r="B10" s="20"/>
      <c r="C10" s="20"/>
      <c r="D10" s="20"/>
      <c r="E10" s="20"/>
      <c r="F10" s="20" t="s">
        <v>10</v>
      </c>
      <c r="G10" s="20" t="s">
        <v>11</v>
      </c>
      <c r="H10" s="20"/>
      <c r="I10" s="20"/>
      <c r="J10" s="20" t="s">
        <v>10</v>
      </c>
      <c r="K10" s="20" t="s">
        <v>11</v>
      </c>
      <c r="L10" s="20"/>
      <c r="M10" s="20"/>
      <c r="N10" s="22" t="s">
        <v>10</v>
      </c>
      <c r="O10" s="22" t="s">
        <v>11</v>
      </c>
      <c r="P10" s="20"/>
    </row>
    <row r="11" spans="1:16" ht="4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4">
        <v>8</v>
      </c>
      <c r="I12" s="3">
        <v>9</v>
      </c>
      <c r="J12" s="3">
        <v>10</v>
      </c>
      <c r="K12" s="3">
        <v>11</v>
      </c>
      <c r="L12" s="4">
        <v>12</v>
      </c>
      <c r="M12" s="4">
        <v>13</v>
      </c>
      <c r="N12" s="4">
        <v>14</v>
      </c>
      <c r="O12" s="4">
        <v>15</v>
      </c>
      <c r="P12" s="4">
        <v>16</v>
      </c>
    </row>
    <row r="13" spans="1:16">
      <c r="A13" s="5" t="s">
        <v>15</v>
      </c>
      <c r="B13" s="5" t="s">
        <v>16</v>
      </c>
      <c r="C13" s="5" t="s">
        <v>16</v>
      </c>
      <c r="D13" s="6" t="s">
        <v>31</v>
      </c>
      <c r="E13" s="7">
        <f>E14</f>
        <v>50000</v>
      </c>
      <c r="F13" s="7">
        <f>F14</f>
        <v>250000</v>
      </c>
      <c r="G13" s="7">
        <v>0</v>
      </c>
      <c r="H13" s="8">
        <f>E13+F13</f>
        <v>300000</v>
      </c>
      <c r="I13" s="7">
        <v>0</v>
      </c>
      <c r="J13" s="7">
        <v>0</v>
      </c>
      <c r="K13" s="7">
        <v>0</v>
      </c>
      <c r="L13" s="8">
        <f t="shared" ref="L13:L16" si="0">I13+J13</f>
        <v>0</v>
      </c>
      <c r="M13" s="8">
        <f t="shared" ref="M13:M18" si="1">E13+I13</f>
        <v>50000</v>
      </c>
      <c r="N13" s="8">
        <f>F13+J13</f>
        <v>250000</v>
      </c>
      <c r="O13" s="8">
        <v>0</v>
      </c>
      <c r="P13" s="8">
        <f t="shared" ref="P13:P18" si="2">M13+N13</f>
        <v>300000</v>
      </c>
    </row>
    <row r="14" spans="1:16" ht="27.6">
      <c r="A14" s="5" t="s">
        <v>17</v>
      </c>
      <c r="B14" s="5" t="s">
        <v>16</v>
      </c>
      <c r="C14" s="5" t="s">
        <v>16</v>
      </c>
      <c r="D14" s="6" t="s">
        <v>32</v>
      </c>
      <c r="E14" s="7">
        <f>E15</f>
        <v>50000</v>
      </c>
      <c r="F14" s="7">
        <f>F15</f>
        <v>250000</v>
      </c>
      <c r="G14" s="7">
        <v>0</v>
      </c>
      <c r="H14" s="8">
        <f>E14+F14</f>
        <v>300000</v>
      </c>
      <c r="I14" s="7">
        <v>0</v>
      </c>
      <c r="J14" s="7">
        <v>0</v>
      </c>
      <c r="K14" s="7">
        <v>0</v>
      </c>
      <c r="L14" s="8">
        <f t="shared" si="0"/>
        <v>0</v>
      </c>
      <c r="M14" s="8">
        <f t="shared" si="1"/>
        <v>50000</v>
      </c>
      <c r="N14" s="8">
        <f>F14+J14</f>
        <v>250000</v>
      </c>
      <c r="O14" s="8">
        <v>0</v>
      </c>
      <c r="P14" s="8">
        <f t="shared" si="2"/>
        <v>300000</v>
      </c>
    </row>
    <row r="15" spans="1:16" ht="27.6">
      <c r="A15" s="3" t="s">
        <v>18</v>
      </c>
      <c r="B15" s="3" t="s">
        <v>19</v>
      </c>
      <c r="C15" s="3" t="s">
        <v>20</v>
      </c>
      <c r="D15" s="9" t="s">
        <v>21</v>
      </c>
      <c r="E15" s="10">
        <v>50000</v>
      </c>
      <c r="F15" s="10">
        <f>160000+90000</f>
        <v>250000</v>
      </c>
      <c r="G15" s="10">
        <v>0</v>
      </c>
      <c r="H15" s="11">
        <f>E15+F15</f>
        <v>300000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1"/>
        <v>50000</v>
      </c>
      <c r="N15" s="11">
        <f>F15+J15</f>
        <v>250000</v>
      </c>
      <c r="O15" s="11">
        <v>0</v>
      </c>
      <c r="P15" s="11">
        <f t="shared" si="2"/>
        <v>300000</v>
      </c>
    </row>
    <row r="16" spans="1:16" ht="27.6">
      <c r="A16" s="5" t="s">
        <v>22</v>
      </c>
      <c r="B16" s="5" t="s">
        <v>16</v>
      </c>
      <c r="C16" s="5" t="s">
        <v>16</v>
      </c>
      <c r="D16" s="6" t="s">
        <v>33</v>
      </c>
      <c r="E16" s="7">
        <v>0</v>
      </c>
      <c r="F16" s="7">
        <v>0</v>
      </c>
      <c r="G16" s="7">
        <v>0</v>
      </c>
      <c r="H16" s="8">
        <f t="shared" ref="H16:H18" si="3">E16+F16</f>
        <v>0</v>
      </c>
      <c r="I16" s="7">
        <v>0</v>
      </c>
      <c r="J16" s="7">
        <f>J17</f>
        <v>-250000</v>
      </c>
      <c r="K16" s="7">
        <v>0</v>
      </c>
      <c r="L16" s="8">
        <f t="shared" si="0"/>
        <v>-250000</v>
      </c>
      <c r="M16" s="8">
        <f t="shared" si="1"/>
        <v>0</v>
      </c>
      <c r="N16" s="8">
        <f>F16+J16</f>
        <v>-250000</v>
      </c>
      <c r="O16" s="8">
        <v>0</v>
      </c>
      <c r="P16" s="8">
        <f t="shared" si="2"/>
        <v>-250000</v>
      </c>
    </row>
    <row r="17" spans="1:16" ht="27.6">
      <c r="A17" s="5" t="s">
        <v>23</v>
      </c>
      <c r="B17" s="5" t="s">
        <v>16</v>
      </c>
      <c r="C17" s="5" t="s">
        <v>16</v>
      </c>
      <c r="D17" s="6" t="s">
        <v>34</v>
      </c>
      <c r="E17" s="7">
        <v>0</v>
      </c>
      <c r="F17" s="7">
        <v>0</v>
      </c>
      <c r="G17" s="7">
        <v>0</v>
      </c>
      <c r="H17" s="8">
        <f t="shared" si="3"/>
        <v>0</v>
      </c>
      <c r="I17" s="7">
        <v>0</v>
      </c>
      <c r="J17" s="7">
        <f>J18</f>
        <v>-250000</v>
      </c>
      <c r="K17" s="7">
        <v>0</v>
      </c>
      <c r="L17" s="8">
        <f>I17+J17</f>
        <v>-250000</v>
      </c>
      <c r="M17" s="8">
        <f t="shared" si="1"/>
        <v>0</v>
      </c>
      <c r="N17" s="8">
        <f>F17+J17</f>
        <v>-250000</v>
      </c>
      <c r="O17" s="8">
        <v>0</v>
      </c>
      <c r="P17" s="8">
        <f t="shared" si="2"/>
        <v>-250000</v>
      </c>
    </row>
    <row r="18" spans="1:16" ht="27.6">
      <c r="A18" s="3" t="s">
        <v>24</v>
      </c>
      <c r="B18" s="3" t="s">
        <v>25</v>
      </c>
      <c r="C18" s="3" t="s">
        <v>20</v>
      </c>
      <c r="D18" s="9" t="s">
        <v>26</v>
      </c>
      <c r="E18" s="10">
        <v>0</v>
      </c>
      <c r="F18" s="10">
        <v>0</v>
      </c>
      <c r="G18" s="10">
        <v>0</v>
      </c>
      <c r="H18" s="11">
        <f t="shared" si="3"/>
        <v>0</v>
      </c>
      <c r="I18" s="10">
        <v>0</v>
      </c>
      <c r="J18" s="10">
        <f>-160000-90000</f>
        <v>-250000</v>
      </c>
      <c r="K18" s="10">
        <v>0</v>
      </c>
      <c r="L18" s="11">
        <f>I18+J18</f>
        <v>-250000</v>
      </c>
      <c r="M18" s="11">
        <f t="shared" si="1"/>
        <v>0</v>
      </c>
      <c r="N18" s="11">
        <f>F18+L18</f>
        <v>-250000</v>
      </c>
      <c r="O18" s="11">
        <v>0</v>
      </c>
      <c r="P18" s="11">
        <f t="shared" si="2"/>
        <v>-250000</v>
      </c>
    </row>
    <row r="19" spans="1:16">
      <c r="A19" s="12" t="s">
        <v>28</v>
      </c>
      <c r="B19" s="12" t="s">
        <v>28</v>
      </c>
      <c r="C19" s="12" t="s">
        <v>28</v>
      </c>
      <c r="D19" s="13" t="s">
        <v>27</v>
      </c>
      <c r="E19" s="8">
        <f t="shared" ref="E19:L19" si="4">E13+E16</f>
        <v>50000</v>
      </c>
      <c r="F19" s="8">
        <f t="shared" si="4"/>
        <v>250000</v>
      </c>
      <c r="G19" s="8">
        <f t="shared" si="4"/>
        <v>0</v>
      </c>
      <c r="H19" s="8">
        <f t="shared" si="4"/>
        <v>300000</v>
      </c>
      <c r="I19" s="8">
        <f t="shared" si="4"/>
        <v>0</v>
      </c>
      <c r="J19" s="8">
        <f t="shared" si="4"/>
        <v>-250000</v>
      </c>
      <c r="K19" s="8">
        <f t="shared" si="4"/>
        <v>0</v>
      </c>
      <c r="L19" s="8">
        <f t="shared" si="4"/>
        <v>-250000</v>
      </c>
      <c r="M19" s="8">
        <f>M13+M16</f>
        <v>50000</v>
      </c>
      <c r="N19" s="8">
        <f t="shared" ref="N19:P19" si="5">N13+N16</f>
        <v>0</v>
      </c>
      <c r="O19" s="8">
        <f t="shared" si="5"/>
        <v>0</v>
      </c>
      <c r="P19" s="8">
        <f t="shared" si="5"/>
        <v>50000</v>
      </c>
    </row>
    <row r="21" spans="1:16" s="14" customFormat="1"/>
    <row r="22" spans="1:1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>
      <c r="B23" s="15" t="s">
        <v>29</v>
      </c>
      <c r="C23" s="14"/>
      <c r="D23" s="14"/>
      <c r="E23" s="14"/>
      <c r="F23" s="14"/>
      <c r="G23" s="14"/>
      <c r="H23" s="14"/>
      <c r="I23" s="15"/>
      <c r="M23" s="14" t="s">
        <v>38</v>
      </c>
    </row>
  </sheetData>
  <mergeCells count="24">
    <mergeCell ref="A22:P22"/>
    <mergeCell ref="M8:P8"/>
    <mergeCell ref="M9:M11"/>
    <mergeCell ref="N9:O9"/>
    <mergeCell ref="N10:N11"/>
    <mergeCell ref="O10:O11"/>
    <mergeCell ref="P9:P11"/>
    <mergeCell ref="H9:H11"/>
    <mergeCell ref="I8:L8"/>
    <mergeCell ref="I9:I11"/>
    <mergeCell ref="J9:K9"/>
    <mergeCell ref="J10:J11"/>
    <mergeCell ref="K10:K11"/>
    <mergeCell ref="L9:L11"/>
    <mergeCell ref="A5:P5"/>
    <mergeCell ref="A8:A11"/>
    <mergeCell ref="B8:B11"/>
    <mergeCell ref="C8:C11"/>
    <mergeCell ref="D8:D11"/>
    <mergeCell ref="E8:H8"/>
    <mergeCell ref="E9:E11"/>
    <mergeCell ref="F9:G9"/>
    <mergeCell ref="F10:F11"/>
    <mergeCell ref="G10:G11"/>
  </mergeCells>
  <pageMargins left="0.59055118110236227" right="0.59055118110236227" top="1.1811023622047245" bottom="0.39370078740157483" header="0" footer="0"/>
  <pageSetup paperSize="9" scale="77" fitToHeight="50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2024-11-11T06:25:26Z</cp:lastPrinted>
  <dcterms:created xsi:type="dcterms:W3CDTF">2023-12-13T14:57:05Z</dcterms:created>
  <dcterms:modified xsi:type="dcterms:W3CDTF">2024-11-11T06:25:57Z</dcterms:modified>
</cp:coreProperties>
</file>