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8" windowWidth="20052" windowHeight="10500"/>
  </bookViews>
  <sheets>
    <sheet name="Лист1" sheetId="1" r:id="rId1"/>
  </sheets>
  <definedNames>
    <definedName name="_xlnm._FilterDatabase" localSheetId="0" hidden="1">Лист1!$A$11:$L$44</definedName>
    <definedName name="_xlnm.Print_Titles" localSheetId="0">Лист1!$9:$10</definedName>
    <definedName name="_xlnm.Print_Area" localSheetId="0">Лист1!$A$1:$J$50</definedName>
  </definedNames>
  <calcPr calcId="124519"/>
</workbook>
</file>

<file path=xl/calcChain.xml><?xml version="1.0" encoding="utf-8"?>
<calcChain xmlns="http://schemas.openxmlformats.org/spreadsheetml/2006/main">
  <c r="G31" i="1"/>
  <c r="G35" l="1"/>
  <c r="G16"/>
  <c r="H13" l="1"/>
  <c r="J38" l="1"/>
  <c r="J37" s="1"/>
  <c r="I38"/>
  <c r="I37" s="1"/>
  <c r="H38"/>
  <c r="J13"/>
  <c r="J12" s="1"/>
  <c r="I13"/>
  <c r="I12" s="1"/>
  <c r="H12"/>
  <c r="G43"/>
  <c r="G42"/>
  <c r="G41"/>
  <c r="G40"/>
  <c r="G39"/>
  <c r="G36"/>
  <c r="G34"/>
  <c r="G33"/>
  <c r="G32"/>
  <c r="G30"/>
  <c r="G29"/>
  <c r="G28"/>
  <c r="G27"/>
  <c r="G26"/>
  <c r="G25"/>
  <c r="G24"/>
  <c r="G23"/>
  <c r="G22"/>
  <c r="G21"/>
  <c r="G20"/>
  <c r="G19"/>
  <c r="G18"/>
  <c r="G17"/>
  <c r="G15"/>
  <c r="G14"/>
  <c r="G38" l="1"/>
  <c r="H37"/>
  <c r="H44" s="1"/>
  <c r="G13"/>
  <c r="G12"/>
  <c r="J44"/>
  <c r="I44"/>
  <c r="G37" l="1"/>
  <c r="G44"/>
</calcChain>
</file>

<file path=xl/sharedStrings.xml><?xml version="1.0" encoding="utf-8"?>
<sst xmlns="http://schemas.openxmlformats.org/spreadsheetml/2006/main" count="218" uniqueCount="152">
  <si>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</si>
  <si>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</si>
  <si>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</si>
  <si>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</si>
  <si>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</si>
  <si>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</si>
  <si>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</si>
  <si>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</si>
  <si>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</si>
  <si>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</si>
  <si>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</si>
  <si>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</si>
  <si>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</si>
  <si>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</si>
  <si>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</si>
  <si>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</si>
  <si>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</si>
  <si>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</si>
  <si>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</si>
  <si>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</si>
  <si>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</si>
  <si>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підтримки повноважень органів місцевого самоврядування на 2024 рік</t>
  </si>
  <si>
    <t>Програма функціонування і забезпечення діяльності відділу Центр надання адміністративних послуг Рахівської міської ради на 2023 - 2024 роки</t>
  </si>
  <si>
    <t>Рішення Рахівської міської ради від 22.12.2022 №423 із змінами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</si>
  <si>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</si>
  <si>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</si>
  <si>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</si>
  <si>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</si>
  <si>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</si>
  <si>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t>
  </si>
  <si>
    <t>0112152</t>
  </si>
  <si>
    <t>2152</t>
  </si>
  <si>
    <t>0763</t>
  </si>
  <si>
    <t>Інші програми та заходи у сфері охорони здоров`я</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</si>
  <si>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2023-2025 роки</t>
  </si>
  <si>
    <t>Рішення Рахівської міської ради від 22.12.2022 №435</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</si>
  <si>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</si>
  <si>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</si>
  <si>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</si>
  <si>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</si>
  <si>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2024 рік</t>
  </si>
  <si>
    <t>0113242</t>
  </si>
  <si>
    <t>3242</t>
  </si>
  <si>
    <t>1090</t>
  </si>
  <si>
    <t>Інші заходи у сфері соціального захисту і соціального забезпечення</t>
  </si>
  <si>
    <t>Програма соціальної підтримки ветеранів війни, військовослужбовців та членів їх сімей на 2023-2024 роки</t>
  </si>
  <si>
    <t>Рішення Рахівської міської ради від 19.09.2023 №593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</si>
  <si>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</si>
  <si>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</si>
  <si>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</si>
  <si>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</si>
  <si>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і розвитку житлово-комунального господарства Рахівської міської територіальної громади  на 2024 рік</t>
  </si>
  <si>
    <t>0116030</t>
  </si>
  <si>
    <t>6030</t>
  </si>
  <si>
    <t>Організація благоустрою населених пунктів</t>
  </si>
  <si>
    <t>Програма благоустрою населених пунктів Рахівської територіальної громади  на 2023-2024 роки</t>
  </si>
  <si>
    <t>Рішення Рахівської міської ради від 22.12.2022 №436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</si>
  <si>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</si>
  <si>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</si>
  <si>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</si>
  <si>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</si>
  <si>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 Рахівської територіальної громади на 2024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</si>
  <si>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</si>
  <si>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</si>
  <si>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</si>
  <si>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</si>
  <si>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міської ради на 2023-2024 роки</t>
  </si>
  <si>
    <t>Рішення Рахівської міської ради від 22.12.2023 р. №424 із змінами</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</si>
  <si>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</si>
  <si>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</si>
  <si>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</si>
  <si>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</si>
  <si>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</si>
  <si>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</si>
  <si>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</si>
  <si>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</si>
  <si>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</si>
  <si>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</si>
  <si>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</si>
  <si>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</si>
  <si>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2024 рік</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</si>
  <si>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</si>
  <si>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</si>
  <si>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</si>
  <si>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</si>
  <si>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</si>
  <si>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</si>
  <si>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територіальної громади на 2024 рік</t>
  </si>
  <si>
    <t>Рішення Рахівської міської ради від 15.11.2023 №647</t>
  </si>
  <si>
    <t>0118831</t>
  </si>
  <si>
    <t>8831</t>
  </si>
  <si>
    <t>1060</t>
  </si>
  <si>
    <t>Надання довгострокових кредитів індивідуальним забудовникам житла на селі</t>
  </si>
  <si>
    <t>Міська цільова програма "Власний дім" на 2021-2025 роки</t>
  </si>
  <si>
    <t>Рішення Рахівської міської ради від 25.12.2020 р. №43 із змінами</t>
  </si>
  <si>
    <t>0600000</t>
  </si>
  <si>
    <t>0610000</t>
  </si>
  <si>
    <t>0611142</t>
  </si>
  <si>
    <t>1142</t>
  </si>
  <si>
    <t>0990</t>
  </si>
  <si>
    <t>Інші програми та заходи у сфері освіти</t>
  </si>
  <si>
    <t>Рішення Рахівської міської ради від 30.10.2023 №619</t>
  </si>
  <si>
    <t>Програма підтримки творчих та обдарованих дітей освітніх закладів Рахівської міської ради на 2023-2025 роки</t>
  </si>
  <si>
    <t>Рішення Рахівської міської ради від 22.12.2022 №426 із змінами</t>
  </si>
  <si>
    <t>Програма національно-патріотичного виховання дітей та молоді Рахівської міської ради на 2022-2025 роки</t>
  </si>
  <si>
    <t>Рішення Рахівської міської ради від 06.10.2022 р. №116</t>
  </si>
  <si>
    <t>0614082</t>
  </si>
  <si>
    <t>4082</t>
  </si>
  <si>
    <t>0829</t>
  </si>
  <si>
    <t>Інші заходи в галузі культури і мистецтва</t>
  </si>
  <si>
    <t>Програма розвитку культури і мистецтва Рахівської територіальної громади на 2021-2025 роки</t>
  </si>
  <si>
    <t>Рішення Рахівської міської ради від 20.05.2021 р.  №180 із змінами</t>
  </si>
  <si>
    <t>УСЬОГО</t>
  </si>
  <si>
    <t>X</t>
  </si>
  <si>
    <t>до рішення міської ради</t>
  </si>
  <si>
    <t>Секретар ради</t>
  </si>
  <si>
    <t>'Про Програму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І-ІІІ ступенів Рахівської міської ради на 2024-2025 роки</t>
  </si>
  <si>
    <t>Програма організації харчування учнів пільгових категорій закладів загальної середньої освіти Рахівської міської ради на 2022-2025 роки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</si>
  <si>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</si>
  <si>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</si>
  <si>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</si>
  <si>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</si>
  <si>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Рішення Рахівської міської ради від 13.12.2023 №673 із змінами</t>
  </si>
  <si>
    <t>Рішення Рахівської міської ради від 13.12.2023 №670</t>
  </si>
  <si>
    <t>Рішення Рахівської міської ради від 22.12.2023 №691</t>
  </si>
  <si>
    <t>Рішення Рахівської міської ради від 22.12.2023 №690</t>
  </si>
  <si>
    <t>Рішення Рахівської міської ради від 22.12.2023 №689</t>
  </si>
  <si>
    <t>Рішення Рахівської міської ради від 22.12.2023 №692</t>
  </si>
  <si>
    <t>Рішення Рахівської міської ради  від 14.11.2022 №407</t>
  </si>
  <si>
    <t>друк</t>
  </si>
  <si>
    <t>Зміни до розподілу витрат міського бюджету на реалізацію місцевих програм у 2024 році</t>
  </si>
  <si>
    <t>Програма відшкодування різниці між розміром тарифу на теплову енергію, що затверджена для населення та фактично встановленим тарифом на 2024 рік</t>
  </si>
  <si>
    <t>O118230</t>
  </si>
  <si>
    <t>O380</t>
  </si>
  <si>
    <t>Інші заходи громадського порядку та безпеки</t>
  </si>
  <si>
    <t>Рішення Рахівської міської ради від 12.04.2023 №485 із змінами</t>
  </si>
  <si>
    <t>Рішення Рахівської міської ради від 15.11.2023 №651 із змінами</t>
  </si>
  <si>
    <t>Програма "Поліцейський офіцер громади" на 2023-2025 роки</t>
  </si>
  <si>
    <t>__-ї сесії 8-го скликання</t>
  </si>
  <si>
    <t>від __.05.2024 №___</t>
  </si>
  <si>
    <t>Програма утримання об'єктів та майна комунальної власності Рахівської міської територіальної громади на 2024-2026 роки</t>
  </si>
  <si>
    <t>ПРОЕКТ</t>
  </si>
  <si>
    <t>0540</t>
  </si>
  <si>
    <t>Інша діяльність у сфері екології та охорони природних ресурсів</t>
  </si>
  <si>
    <t>0118330</t>
  </si>
  <si>
    <t>Проведення експертної грошової оцінки земельної ділянки чи права на неї</t>
  </si>
  <si>
    <t>Програма розвитку земельних відносин, раціонального використання та охорони  земель на території Рахівської міської територіальної громади на 2023-2024 роки</t>
  </si>
  <si>
    <t>Рішення Рахівської міської ради від 22.12.2022 №424 із змінами</t>
  </si>
  <si>
    <t>0117650</t>
  </si>
  <si>
    <t>Додаток 4</t>
  </si>
  <si>
    <t>Євген Молнар</t>
  </si>
  <si>
    <t xml:space="preserve">    </t>
  </si>
</sst>
</file>

<file path=xl/styles.xml><?xml version="1.0" encoding="utf-8"?>
<styleSheet xmlns="http://schemas.openxmlformats.org/spreadsheetml/2006/main">
  <numFmts count="1">
    <numFmt numFmtId="164" formatCode="#,##0.00;\-#,##0.00;#,&quot;-&quot;"/>
  </numFmts>
  <fonts count="7">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i/>
      <sz val="10"/>
      <color theme="1"/>
      <name val="Calibri"/>
      <family val="2"/>
      <charset val="204"/>
      <scheme val="minor"/>
    </font>
    <font>
      <b/>
      <sz val="14"/>
      <color theme="1"/>
      <name val="Times New Roman"/>
      <family val="1"/>
      <charset val="204"/>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3">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xf>
    <xf numFmtId="0" fontId="0" fillId="0" borderId="0" xfId="0"/>
    <xf numFmtId="0" fontId="4" fillId="0" borderId="0" xfId="0" applyFont="1" applyAlignment="1">
      <alignment horizont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164" fontId="1" fillId="0" borderId="2" xfId="0" applyNumberFormat="1" applyFont="1" applyFill="1" applyBorder="1" applyAlignment="1">
      <alignment horizontal="righ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5" fillId="0" borderId="1" xfId="0" quotePrefix="1" applyFont="1" applyBorder="1" applyAlignment="1">
      <alignment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164" fontId="0" fillId="0" borderId="2" xfId="0" applyNumberFormat="1" applyFill="1" applyBorder="1" applyAlignment="1">
      <alignment horizontal="right" vertical="center"/>
    </xf>
    <xf numFmtId="0" fontId="6" fillId="0" borderId="0" xfId="0" applyFont="1"/>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L49"/>
  <sheetViews>
    <sheetView tabSelected="1" zoomScale="70" zoomScaleNormal="70" workbookViewId="0">
      <selection activeCell="I6" sqref="I6"/>
    </sheetView>
  </sheetViews>
  <sheetFormatPr defaultRowHeight="13.8"/>
  <cols>
    <col min="1" max="3" width="12" customWidth="1"/>
    <col min="4" max="6" width="40.6640625" customWidth="1"/>
    <col min="7" max="10" width="15.6640625" customWidth="1"/>
    <col min="12" max="12" width="9.109375" customWidth="1"/>
  </cols>
  <sheetData>
    <row r="1" spans="1:12">
      <c r="J1" s="13" t="s">
        <v>149</v>
      </c>
    </row>
    <row r="2" spans="1:12">
      <c r="J2" s="13" t="s">
        <v>114</v>
      </c>
    </row>
    <row r="3" spans="1:12">
      <c r="J3" s="13" t="s">
        <v>138</v>
      </c>
    </row>
    <row r="4" spans="1:12">
      <c r="J4" s="13" t="s">
        <v>139</v>
      </c>
    </row>
    <row r="5" spans="1:12">
      <c r="A5" s="28" t="s">
        <v>130</v>
      </c>
      <c r="B5" s="29"/>
      <c r="C5" s="29"/>
      <c r="D5" s="29"/>
      <c r="E5" s="29"/>
      <c r="F5" s="29"/>
      <c r="G5" s="29"/>
      <c r="H5" s="29"/>
      <c r="I5" s="29"/>
      <c r="J5" s="29"/>
    </row>
    <row r="6" spans="1:12">
      <c r="I6" s="14" t="s">
        <v>151</v>
      </c>
    </row>
    <row r="7" spans="1:12">
      <c r="A7" s="1" t="s">
        <v>0</v>
      </c>
    </row>
    <row r="8" spans="1:12">
      <c r="A8" t="s">
        <v>1</v>
      </c>
      <c r="J8" s="2" t="s">
        <v>2</v>
      </c>
    </row>
    <row r="9" spans="1:12">
      <c r="A9" s="30" t="s">
        <v>3</v>
      </c>
      <c r="B9" s="30" t="s">
        <v>4</v>
      </c>
      <c r="C9" s="30" t="s">
        <v>5</v>
      </c>
      <c r="D9" s="31" t="s">
        <v>6</v>
      </c>
      <c r="E9" s="31" t="s">
        <v>7</v>
      </c>
      <c r="F9" s="30" t="s">
        <v>8</v>
      </c>
      <c r="G9" s="32" t="s">
        <v>9</v>
      </c>
      <c r="H9" s="31" t="s">
        <v>10</v>
      </c>
      <c r="I9" s="31" t="s">
        <v>11</v>
      </c>
      <c r="J9" s="31"/>
    </row>
    <row r="10" spans="1:12" ht="68.099999999999994" customHeight="1">
      <c r="A10" s="31"/>
      <c r="B10" s="31"/>
      <c r="C10" s="31"/>
      <c r="D10" s="31"/>
      <c r="E10" s="31"/>
      <c r="F10" s="31"/>
      <c r="G10" s="32"/>
      <c r="H10" s="31"/>
      <c r="I10" s="3" t="s">
        <v>12</v>
      </c>
      <c r="J10" s="3" t="s">
        <v>13</v>
      </c>
      <c r="L10" t="s">
        <v>129</v>
      </c>
    </row>
    <row r="11" spans="1:12">
      <c r="A11" s="16">
        <v>1</v>
      </c>
      <c r="B11" s="16">
        <v>2</v>
      </c>
      <c r="C11" s="16">
        <v>3</v>
      </c>
      <c r="D11" s="16">
        <v>4</v>
      </c>
      <c r="E11" s="16">
        <v>5</v>
      </c>
      <c r="F11" s="16">
        <v>6</v>
      </c>
      <c r="G11" s="17">
        <v>7</v>
      </c>
      <c r="H11" s="16">
        <v>8</v>
      </c>
      <c r="I11" s="18">
        <v>9</v>
      </c>
      <c r="J11" s="18">
        <v>10</v>
      </c>
    </row>
    <row r="12" spans="1:12">
      <c r="A12" s="4" t="s">
        <v>14</v>
      </c>
      <c r="B12" s="4" t="s">
        <v>15</v>
      </c>
      <c r="C12" s="4" t="s">
        <v>15</v>
      </c>
      <c r="D12" s="5" t="s">
        <v>118</v>
      </c>
      <c r="E12" s="5" t="s">
        <v>15</v>
      </c>
      <c r="F12" s="5" t="s">
        <v>15</v>
      </c>
      <c r="G12" s="6">
        <f>H12+I12</f>
        <v>289800</v>
      </c>
      <c r="H12" s="7">
        <f>H13</f>
        <v>242100</v>
      </c>
      <c r="I12" s="7">
        <f t="shared" ref="I12:J12" si="0">I13</f>
        <v>47700</v>
      </c>
      <c r="J12" s="7">
        <f t="shared" si="0"/>
        <v>20000</v>
      </c>
      <c r="L12" s="19">
        <v>1</v>
      </c>
    </row>
    <row r="13" spans="1:12" ht="27.6">
      <c r="A13" s="4" t="s">
        <v>16</v>
      </c>
      <c r="B13" s="4" t="s">
        <v>15</v>
      </c>
      <c r="C13" s="4" t="s">
        <v>15</v>
      </c>
      <c r="D13" s="5" t="s">
        <v>119</v>
      </c>
      <c r="E13" s="5" t="s">
        <v>15</v>
      </c>
      <c r="F13" s="5" t="s">
        <v>15</v>
      </c>
      <c r="G13" s="6">
        <f t="shared" ref="G13:G44" si="1">H13+I13</f>
        <v>289800</v>
      </c>
      <c r="H13" s="7">
        <f>SUM(H14:H36)</f>
        <v>242100</v>
      </c>
      <c r="I13" s="7">
        <f t="shared" ref="I13:J13" si="2">SUM(I14:I36)</f>
        <v>47700</v>
      </c>
      <c r="J13" s="7">
        <f t="shared" si="2"/>
        <v>20000</v>
      </c>
      <c r="L13" s="19">
        <v>1</v>
      </c>
    </row>
    <row r="14" spans="1:12" ht="27.6" hidden="1">
      <c r="A14" s="3" t="s">
        <v>17</v>
      </c>
      <c r="B14" s="3" t="s">
        <v>18</v>
      </c>
      <c r="C14" s="3" t="s">
        <v>19</v>
      </c>
      <c r="D14" s="8" t="s">
        <v>20</v>
      </c>
      <c r="E14" s="8" t="s">
        <v>21</v>
      </c>
      <c r="F14" s="8" t="s">
        <v>122</v>
      </c>
      <c r="G14" s="9">
        <f t="shared" si="1"/>
        <v>0</v>
      </c>
      <c r="H14" s="10"/>
      <c r="I14" s="10"/>
      <c r="J14" s="10"/>
    </row>
    <row r="15" spans="1:12" ht="55.2" hidden="1">
      <c r="A15" s="3" t="s">
        <v>17</v>
      </c>
      <c r="B15" s="3" t="s">
        <v>18</v>
      </c>
      <c r="C15" s="3" t="s">
        <v>19</v>
      </c>
      <c r="D15" s="8" t="s">
        <v>20</v>
      </c>
      <c r="E15" s="8" t="s">
        <v>22</v>
      </c>
      <c r="F15" s="8" t="s">
        <v>23</v>
      </c>
      <c r="G15" s="9">
        <f t="shared" si="1"/>
        <v>0</v>
      </c>
      <c r="H15" s="10"/>
      <c r="I15" s="10"/>
      <c r="J15" s="10"/>
    </row>
    <row r="16" spans="1:12" s="14" customFormat="1" ht="41.4">
      <c r="A16" s="20" t="s">
        <v>17</v>
      </c>
      <c r="B16" s="20" t="s">
        <v>18</v>
      </c>
      <c r="C16" s="20" t="s">
        <v>19</v>
      </c>
      <c r="D16" s="8" t="s">
        <v>20</v>
      </c>
      <c r="E16" s="21" t="s">
        <v>140</v>
      </c>
      <c r="F16" s="22" t="s">
        <v>141</v>
      </c>
      <c r="G16" s="9">
        <f t="shared" ref="G16" si="3">H16+I16</f>
        <v>197000</v>
      </c>
      <c r="H16" s="10">
        <v>197000</v>
      </c>
      <c r="I16" s="10"/>
      <c r="J16" s="10"/>
      <c r="L16" s="14">
        <v>1</v>
      </c>
    </row>
    <row r="17" spans="1:12" ht="55.2" hidden="1">
      <c r="A17" s="3" t="s">
        <v>24</v>
      </c>
      <c r="B17" s="3" t="s">
        <v>25</v>
      </c>
      <c r="C17" s="3" t="s">
        <v>26</v>
      </c>
      <c r="D17" s="8" t="s">
        <v>27</v>
      </c>
      <c r="E17" s="8" t="s">
        <v>28</v>
      </c>
      <c r="F17" s="8" t="s">
        <v>136</v>
      </c>
      <c r="G17" s="9">
        <f t="shared" si="1"/>
        <v>0</v>
      </c>
      <c r="H17" s="10"/>
      <c r="I17" s="10"/>
      <c r="J17" s="10"/>
    </row>
    <row r="18" spans="1:12" ht="55.2" hidden="1">
      <c r="A18" s="3" t="s">
        <v>30</v>
      </c>
      <c r="B18" s="3" t="s">
        <v>31</v>
      </c>
      <c r="C18" s="3" t="s">
        <v>32</v>
      </c>
      <c r="D18" s="8" t="s">
        <v>33</v>
      </c>
      <c r="E18" s="8" t="s">
        <v>28</v>
      </c>
      <c r="F18" s="8" t="s">
        <v>29</v>
      </c>
      <c r="G18" s="9">
        <f t="shared" si="1"/>
        <v>0</v>
      </c>
      <c r="H18" s="10"/>
      <c r="I18" s="10"/>
      <c r="J18" s="10"/>
    </row>
    <row r="19" spans="1:12" ht="69" hidden="1">
      <c r="A19" s="3" t="s">
        <v>30</v>
      </c>
      <c r="B19" s="3" t="s">
        <v>31</v>
      </c>
      <c r="C19" s="3" t="s">
        <v>32</v>
      </c>
      <c r="D19" s="8" t="s">
        <v>33</v>
      </c>
      <c r="E19" s="8" t="s">
        <v>34</v>
      </c>
      <c r="F19" s="8" t="s">
        <v>35</v>
      </c>
      <c r="G19" s="9">
        <f t="shared" si="1"/>
        <v>0</v>
      </c>
      <c r="H19" s="10"/>
      <c r="I19" s="10"/>
      <c r="J19" s="10"/>
    </row>
    <row r="20" spans="1:12" ht="41.4" hidden="1">
      <c r="A20" s="3" t="s">
        <v>36</v>
      </c>
      <c r="B20" s="3" t="s">
        <v>37</v>
      </c>
      <c r="C20" s="3" t="s">
        <v>38</v>
      </c>
      <c r="D20" s="8" t="s">
        <v>39</v>
      </c>
      <c r="E20" s="8" t="s">
        <v>40</v>
      </c>
      <c r="F20" s="8" t="s">
        <v>123</v>
      </c>
      <c r="G20" s="9">
        <f t="shared" si="1"/>
        <v>0</v>
      </c>
      <c r="H20" s="10"/>
      <c r="I20" s="10"/>
      <c r="J20" s="10"/>
    </row>
    <row r="21" spans="1:12" ht="27.6" hidden="1">
      <c r="A21" s="3" t="s">
        <v>41</v>
      </c>
      <c r="B21" s="3" t="s">
        <v>42</v>
      </c>
      <c r="C21" s="3" t="s">
        <v>43</v>
      </c>
      <c r="D21" s="8" t="s">
        <v>44</v>
      </c>
      <c r="E21" s="8" t="s">
        <v>40</v>
      </c>
      <c r="F21" s="8" t="s">
        <v>123</v>
      </c>
      <c r="G21" s="9">
        <f t="shared" si="1"/>
        <v>0</v>
      </c>
      <c r="H21" s="10"/>
      <c r="I21" s="10"/>
      <c r="J21" s="10"/>
    </row>
    <row r="22" spans="1:12" ht="41.4" hidden="1">
      <c r="A22" s="3" t="s">
        <v>41</v>
      </c>
      <c r="B22" s="3" t="s">
        <v>42</v>
      </c>
      <c r="C22" s="3" t="s">
        <v>43</v>
      </c>
      <c r="D22" s="8" t="s">
        <v>44</v>
      </c>
      <c r="E22" s="8" t="s">
        <v>45</v>
      </c>
      <c r="F22" s="8" t="s">
        <v>46</v>
      </c>
      <c r="G22" s="9">
        <f t="shared" si="1"/>
        <v>0</v>
      </c>
      <c r="H22" s="10"/>
      <c r="I22" s="10"/>
      <c r="J22" s="10"/>
    </row>
    <row r="23" spans="1:12" ht="55.2" hidden="1">
      <c r="A23" s="3" t="s">
        <v>47</v>
      </c>
      <c r="B23" s="3" t="s">
        <v>48</v>
      </c>
      <c r="C23" s="3" t="s">
        <v>49</v>
      </c>
      <c r="D23" s="8" t="s">
        <v>50</v>
      </c>
      <c r="E23" s="8" t="s">
        <v>51</v>
      </c>
      <c r="F23" s="8" t="s">
        <v>124</v>
      </c>
      <c r="G23" s="9">
        <f t="shared" si="1"/>
        <v>0</v>
      </c>
      <c r="H23" s="10"/>
      <c r="I23" s="10"/>
      <c r="J23" s="10"/>
    </row>
    <row r="24" spans="1:12" ht="41.4">
      <c r="A24" s="3" t="s">
        <v>52</v>
      </c>
      <c r="B24" s="3" t="s">
        <v>53</v>
      </c>
      <c r="C24" s="3" t="s">
        <v>49</v>
      </c>
      <c r="D24" s="8" t="s">
        <v>54</v>
      </c>
      <c r="E24" s="8" t="s">
        <v>55</v>
      </c>
      <c r="F24" s="8" t="s">
        <v>56</v>
      </c>
      <c r="G24" s="9">
        <f t="shared" si="1"/>
        <v>0</v>
      </c>
      <c r="H24" s="10">
        <v>-20000</v>
      </c>
      <c r="I24" s="10">
        <v>20000</v>
      </c>
      <c r="J24" s="10">
        <v>20000</v>
      </c>
      <c r="L24" s="25">
        <v>1</v>
      </c>
    </row>
    <row r="25" spans="1:12" ht="124.2" hidden="1">
      <c r="A25" s="3" t="s">
        <v>57</v>
      </c>
      <c r="B25" s="3" t="s">
        <v>58</v>
      </c>
      <c r="C25" s="3" t="s">
        <v>59</v>
      </c>
      <c r="D25" s="8" t="s">
        <v>60</v>
      </c>
      <c r="E25" s="8" t="s">
        <v>61</v>
      </c>
      <c r="F25" s="8" t="s">
        <v>125</v>
      </c>
      <c r="G25" s="9">
        <f t="shared" si="1"/>
        <v>0</v>
      </c>
      <c r="H25" s="10"/>
      <c r="I25" s="10"/>
      <c r="J25" s="10"/>
    </row>
    <row r="26" spans="1:12" ht="112.5" hidden="1" customHeight="1">
      <c r="A26" s="3" t="s">
        <v>57</v>
      </c>
      <c r="B26" s="3" t="s">
        <v>58</v>
      </c>
      <c r="C26" s="3" t="s">
        <v>59</v>
      </c>
      <c r="D26" s="8" t="s">
        <v>60</v>
      </c>
      <c r="E26" s="8" t="s">
        <v>131</v>
      </c>
      <c r="F26" s="8" t="s">
        <v>126</v>
      </c>
      <c r="G26" s="9">
        <f t="shared" si="1"/>
        <v>0</v>
      </c>
      <c r="H26" s="10"/>
      <c r="I26" s="10"/>
      <c r="J26" s="10"/>
    </row>
    <row r="27" spans="1:12" ht="55.2" hidden="1">
      <c r="A27" s="3" t="s">
        <v>62</v>
      </c>
      <c r="B27" s="3" t="s">
        <v>63</v>
      </c>
      <c r="C27" s="3" t="s">
        <v>64</v>
      </c>
      <c r="D27" s="8" t="s">
        <v>65</v>
      </c>
      <c r="E27" s="8" t="s">
        <v>66</v>
      </c>
      <c r="F27" s="8" t="s">
        <v>67</v>
      </c>
      <c r="G27" s="9">
        <f t="shared" si="1"/>
        <v>0</v>
      </c>
      <c r="H27" s="10"/>
      <c r="I27" s="10"/>
      <c r="J27" s="10"/>
    </row>
    <row r="28" spans="1:12" ht="55.2">
      <c r="A28" s="3" t="s">
        <v>68</v>
      </c>
      <c r="B28" s="3" t="s">
        <v>69</v>
      </c>
      <c r="C28" s="3" t="s">
        <v>70</v>
      </c>
      <c r="D28" s="8" t="s">
        <v>71</v>
      </c>
      <c r="E28" s="8" t="s">
        <v>22</v>
      </c>
      <c r="F28" s="8" t="s">
        <v>23</v>
      </c>
      <c r="G28" s="9">
        <f t="shared" si="1"/>
        <v>-15000</v>
      </c>
      <c r="H28" s="10"/>
      <c r="I28" s="10">
        <v>-15000</v>
      </c>
      <c r="J28" s="10">
        <v>-15000</v>
      </c>
      <c r="L28">
        <v>1</v>
      </c>
    </row>
    <row r="29" spans="1:12" ht="41.4">
      <c r="A29" s="3" t="s">
        <v>72</v>
      </c>
      <c r="B29" s="3" t="s">
        <v>73</v>
      </c>
      <c r="C29" s="3" t="s">
        <v>74</v>
      </c>
      <c r="D29" s="8" t="s">
        <v>75</v>
      </c>
      <c r="E29" s="8" t="s">
        <v>55</v>
      </c>
      <c r="F29" s="8" t="s">
        <v>56</v>
      </c>
      <c r="G29" s="9">
        <f t="shared" si="1"/>
        <v>65100</v>
      </c>
      <c r="H29" s="10">
        <v>65100</v>
      </c>
      <c r="I29" s="10"/>
      <c r="J29" s="10"/>
      <c r="L29">
        <v>1</v>
      </c>
    </row>
    <row r="30" spans="1:12" ht="27.6" hidden="1">
      <c r="A30" s="3" t="s">
        <v>76</v>
      </c>
      <c r="B30" s="3" t="s">
        <v>77</v>
      </c>
      <c r="C30" s="3" t="s">
        <v>78</v>
      </c>
      <c r="D30" s="8" t="s">
        <v>79</v>
      </c>
      <c r="E30" s="8" t="s">
        <v>80</v>
      </c>
      <c r="F30" s="8" t="s">
        <v>127</v>
      </c>
      <c r="G30" s="9">
        <f t="shared" si="1"/>
        <v>0</v>
      </c>
      <c r="H30" s="10"/>
      <c r="I30" s="10"/>
      <c r="J30" s="10"/>
    </row>
    <row r="31" spans="1:12" s="14" customFormat="1" ht="55.2">
      <c r="A31" s="23" t="s">
        <v>148</v>
      </c>
      <c r="B31" s="24">
        <v>7650</v>
      </c>
      <c r="C31" s="24" t="s">
        <v>70</v>
      </c>
      <c r="D31" s="8" t="s">
        <v>145</v>
      </c>
      <c r="E31" s="8" t="s">
        <v>146</v>
      </c>
      <c r="F31" s="8" t="s">
        <v>147</v>
      </c>
      <c r="G31" s="9">
        <f t="shared" ref="G31" si="4">H31+I31</f>
        <v>15000</v>
      </c>
      <c r="H31" s="10"/>
      <c r="I31" s="10">
        <v>15000</v>
      </c>
      <c r="J31" s="10">
        <v>15000</v>
      </c>
      <c r="L31" s="14">
        <v>1</v>
      </c>
    </row>
    <row r="32" spans="1:12" ht="27.6" hidden="1">
      <c r="A32" s="3" t="s">
        <v>81</v>
      </c>
      <c r="B32" s="3" t="s">
        <v>82</v>
      </c>
      <c r="C32" s="3" t="s">
        <v>70</v>
      </c>
      <c r="D32" s="8" t="s">
        <v>83</v>
      </c>
      <c r="E32" s="8" t="s">
        <v>21</v>
      </c>
      <c r="F32" s="8" t="s">
        <v>122</v>
      </c>
      <c r="G32" s="9">
        <f t="shared" si="1"/>
        <v>0</v>
      </c>
      <c r="H32" s="10"/>
      <c r="I32" s="10"/>
      <c r="J32" s="10"/>
    </row>
    <row r="33" spans="1:12" ht="41.4" hidden="1">
      <c r="A33" s="3" t="s">
        <v>84</v>
      </c>
      <c r="B33" s="3" t="s">
        <v>85</v>
      </c>
      <c r="C33" s="3" t="s">
        <v>70</v>
      </c>
      <c r="D33" s="8" t="s">
        <v>86</v>
      </c>
      <c r="E33" s="8" t="s">
        <v>87</v>
      </c>
      <c r="F33" s="8" t="s">
        <v>88</v>
      </c>
      <c r="G33" s="9">
        <f t="shared" si="1"/>
        <v>0</v>
      </c>
      <c r="H33" s="10"/>
      <c r="I33" s="10"/>
      <c r="J33" s="10"/>
    </row>
    <row r="34" spans="1:12" ht="27.6" hidden="1">
      <c r="A34" s="3" t="s">
        <v>132</v>
      </c>
      <c r="B34" s="3">
        <v>8230</v>
      </c>
      <c r="C34" s="3" t="s">
        <v>133</v>
      </c>
      <c r="D34" s="8" t="s">
        <v>134</v>
      </c>
      <c r="E34" s="8" t="s">
        <v>137</v>
      </c>
      <c r="F34" s="8" t="s">
        <v>135</v>
      </c>
      <c r="G34" s="9">
        <f t="shared" si="1"/>
        <v>0</v>
      </c>
      <c r="H34" s="10"/>
      <c r="I34" s="10"/>
      <c r="J34" s="10"/>
    </row>
    <row r="35" spans="1:12" s="14" customFormat="1" ht="41.4">
      <c r="A35" s="23" t="s">
        <v>144</v>
      </c>
      <c r="B35" s="20">
        <v>8330</v>
      </c>
      <c r="C35" s="23" t="s">
        <v>142</v>
      </c>
      <c r="D35" s="8" t="s">
        <v>143</v>
      </c>
      <c r="E35" s="8" t="s">
        <v>55</v>
      </c>
      <c r="F35" s="8" t="s">
        <v>56</v>
      </c>
      <c r="G35" s="9">
        <f t="shared" ref="G35" si="5">H35+I35</f>
        <v>27700</v>
      </c>
      <c r="H35" s="10"/>
      <c r="I35" s="10">
        <v>27700</v>
      </c>
      <c r="J35" s="10"/>
      <c r="L35" s="14">
        <v>1</v>
      </c>
    </row>
    <row r="36" spans="1:12" ht="27.6" hidden="1">
      <c r="A36" s="3" t="s">
        <v>89</v>
      </c>
      <c r="B36" s="3" t="s">
        <v>90</v>
      </c>
      <c r="C36" s="3" t="s">
        <v>91</v>
      </c>
      <c r="D36" s="8" t="s">
        <v>92</v>
      </c>
      <c r="E36" s="8" t="s">
        <v>93</v>
      </c>
      <c r="F36" s="8" t="s">
        <v>94</v>
      </c>
      <c r="G36" s="9">
        <f t="shared" si="1"/>
        <v>0</v>
      </c>
      <c r="H36" s="10"/>
      <c r="I36" s="10"/>
      <c r="J36" s="10"/>
    </row>
    <row r="37" spans="1:12" ht="41.4" hidden="1">
      <c r="A37" s="4" t="s">
        <v>95</v>
      </c>
      <c r="B37" s="4" t="s">
        <v>15</v>
      </c>
      <c r="C37" s="4" t="s">
        <v>15</v>
      </c>
      <c r="D37" s="5" t="s">
        <v>120</v>
      </c>
      <c r="E37" s="5" t="s">
        <v>15</v>
      </c>
      <c r="F37" s="5" t="s">
        <v>15</v>
      </c>
      <c r="G37" s="6">
        <f t="shared" si="1"/>
        <v>0</v>
      </c>
      <c r="H37" s="7">
        <f>H38</f>
        <v>0</v>
      </c>
      <c r="I37" s="7">
        <f t="shared" ref="I37:J37" si="6">I38</f>
        <v>0</v>
      </c>
      <c r="J37" s="7">
        <f t="shared" si="6"/>
        <v>0</v>
      </c>
    </row>
    <row r="38" spans="1:12" ht="41.4" hidden="1">
      <c r="A38" s="4" t="s">
        <v>96</v>
      </c>
      <c r="B38" s="4" t="s">
        <v>15</v>
      </c>
      <c r="C38" s="4" t="s">
        <v>15</v>
      </c>
      <c r="D38" s="5" t="s">
        <v>121</v>
      </c>
      <c r="E38" s="5" t="s">
        <v>15</v>
      </c>
      <c r="F38" s="5" t="s">
        <v>15</v>
      </c>
      <c r="G38" s="6">
        <f t="shared" si="1"/>
        <v>0</v>
      </c>
      <c r="H38" s="7">
        <f>SUM(H39:H43)</f>
        <v>0</v>
      </c>
      <c r="I38" s="7">
        <f t="shared" ref="I38:J38" si="7">SUM(I39:I43)</f>
        <v>0</v>
      </c>
      <c r="J38" s="7">
        <f t="shared" si="7"/>
        <v>0</v>
      </c>
    </row>
    <row r="39" spans="1:12" ht="96.6" hidden="1">
      <c r="A39" s="3" t="s">
        <v>97</v>
      </c>
      <c r="B39" s="3" t="s">
        <v>98</v>
      </c>
      <c r="C39" s="3" t="s">
        <v>99</v>
      </c>
      <c r="D39" s="8" t="s">
        <v>100</v>
      </c>
      <c r="E39" s="8" t="s">
        <v>116</v>
      </c>
      <c r="F39" s="8" t="s">
        <v>101</v>
      </c>
      <c r="G39" s="9">
        <f t="shared" si="1"/>
        <v>0</v>
      </c>
      <c r="H39" s="10"/>
      <c r="I39" s="10"/>
      <c r="J39" s="10"/>
    </row>
    <row r="40" spans="1:12" ht="55.2" hidden="1">
      <c r="A40" s="3" t="s">
        <v>97</v>
      </c>
      <c r="B40" s="3" t="s">
        <v>98</v>
      </c>
      <c r="C40" s="3" t="s">
        <v>99</v>
      </c>
      <c r="D40" s="8" t="s">
        <v>100</v>
      </c>
      <c r="E40" s="8" t="s">
        <v>117</v>
      </c>
      <c r="F40" s="8" t="s">
        <v>128</v>
      </c>
      <c r="G40" s="9">
        <f t="shared" si="1"/>
        <v>0</v>
      </c>
      <c r="H40" s="10"/>
      <c r="I40" s="10"/>
      <c r="J40" s="10"/>
    </row>
    <row r="41" spans="1:12" ht="41.4" hidden="1">
      <c r="A41" s="3" t="s">
        <v>97</v>
      </c>
      <c r="B41" s="3" t="s">
        <v>98</v>
      </c>
      <c r="C41" s="3" t="s">
        <v>99</v>
      </c>
      <c r="D41" s="8" t="s">
        <v>100</v>
      </c>
      <c r="E41" s="8" t="s">
        <v>102</v>
      </c>
      <c r="F41" s="8" t="s">
        <v>103</v>
      </c>
      <c r="G41" s="9">
        <f t="shared" si="1"/>
        <v>0</v>
      </c>
      <c r="H41" s="10"/>
      <c r="I41" s="10"/>
      <c r="J41" s="10"/>
    </row>
    <row r="42" spans="1:12" ht="41.4" hidden="1">
      <c r="A42" s="3" t="s">
        <v>97</v>
      </c>
      <c r="B42" s="3" t="s">
        <v>98</v>
      </c>
      <c r="C42" s="3" t="s">
        <v>99</v>
      </c>
      <c r="D42" s="8" t="s">
        <v>100</v>
      </c>
      <c r="E42" s="8" t="s">
        <v>104</v>
      </c>
      <c r="F42" s="8" t="s">
        <v>105</v>
      </c>
      <c r="G42" s="9">
        <f t="shared" si="1"/>
        <v>0</v>
      </c>
      <c r="H42" s="10"/>
      <c r="I42" s="10"/>
      <c r="J42" s="10"/>
    </row>
    <row r="43" spans="1:12" ht="41.4" hidden="1">
      <c r="A43" s="3" t="s">
        <v>106</v>
      </c>
      <c r="B43" s="3" t="s">
        <v>107</v>
      </c>
      <c r="C43" s="3" t="s">
        <v>108</v>
      </c>
      <c r="D43" s="8" t="s">
        <v>109</v>
      </c>
      <c r="E43" s="8" t="s">
        <v>110</v>
      </c>
      <c r="F43" s="8" t="s">
        <v>111</v>
      </c>
      <c r="G43" s="9">
        <f t="shared" si="1"/>
        <v>0</v>
      </c>
      <c r="H43" s="10"/>
      <c r="I43" s="10"/>
      <c r="J43" s="10"/>
    </row>
    <row r="44" spans="1:12">
      <c r="A44" s="11" t="s">
        <v>113</v>
      </c>
      <c r="B44" s="11" t="s">
        <v>113</v>
      </c>
      <c r="C44" s="11" t="s">
        <v>113</v>
      </c>
      <c r="D44" s="12" t="s">
        <v>112</v>
      </c>
      <c r="E44" s="12" t="s">
        <v>113</v>
      </c>
      <c r="F44" s="12" t="s">
        <v>113</v>
      </c>
      <c r="G44" s="6">
        <f t="shared" si="1"/>
        <v>289800</v>
      </c>
      <c r="H44" s="6">
        <f>H12+H37</f>
        <v>242100</v>
      </c>
      <c r="I44" s="6">
        <f t="shared" ref="I44:J44" si="8">I12+I37</f>
        <v>47700</v>
      </c>
      <c r="J44" s="6">
        <f t="shared" si="8"/>
        <v>20000</v>
      </c>
      <c r="L44">
        <v>1</v>
      </c>
    </row>
    <row r="46" spans="1:12">
      <c r="A46" s="27"/>
      <c r="B46" s="27"/>
      <c r="C46" s="27"/>
      <c r="D46" s="27"/>
      <c r="E46" s="27"/>
      <c r="F46" s="27"/>
      <c r="G46" s="27"/>
      <c r="H46" s="27"/>
      <c r="I46" s="27"/>
      <c r="J46" s="27"/>
    </row>
    <row r="47" spans="1:12" s="14" customFormat="1">
      <c r="A47" s="15"/>
      <c r="B47" s="15"/>
      <c r="C47" s="15"/>
      <c r="D47" s="15"/>
      <c r="E47" s="15"/>
      <c r="F47" s="15"/>
      <c r="G47" s="15"/>
      <c r="H47" s="15"/>
      <c r="I47" s="15"/>
      <c r="J47" s="15"/>
    </row>
    <row r="48" spans="1:12" s="14" customFormat="1">
      <c r="A48" s="15"/>
      <c r="B48" s="15"/>
      <c r="C48" s="15"/>
      <c r="D48" s="15"/>
      <c r="E48" s="15"/>
      <c r="F48" s="15"/>
      <c r="G48" s="15"/>
      <c r="H48" s="15"/>
      <c r="I48" s="15"/>
      <c r="J48" s="15"/>
    </row>
    <row r="49" spans="2:8" s="26" customFormat="1" ht="17.399999999999999">
      <c r="B49" s="26" t="s">
        <v>115</v>
      </c>
      <c r="H49" s="26" t="s">
        <v>150</v>
      </c>
    </row>
  </sheetData>
  <autoFilter ref="A11:L44">
    <filterColumn colId="11">
      <customFilters>
        <customFilter operator="notEqual" val=" "/>
      </customFilters>
    </filterColumn>
  </autoFilter>
  <mergeCells count="11">
    <mergeCell ref="A46:J46"/>
    <mergeCell ref="A5:J5"/>
    <mergeCell ref="A9:A10"/>
    <mergeCell ref="B9:B10"/>
    <mergeCell ref="C9:C10"/>
    <mergeCell ref="D9:D10"/>
    <mergeCell ref="E9:E10"/>
    <mergeCell ref="F9:F10"/>
    <mergeCell ref="G9:G10"/>
    <mergeCell ref="H9:H10"/>
    <mergeCell ref="I9:J9"/>
  </mergeCells>
  <pageMargins left="0.39370078740157483" right="0.19685039370078741" top="1.1811023622047245" bottom="0.19685039370078741" header="0" footer="0"/>
  <pageSetup paperSize="9" scale="71"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2024-05-16T13:01:12Z</cp:lastPrinted>
  <dcterms:created xsi:type="dcterms:W3CDTF">2023-12-13T15:01:50Z</dcterms:created>
  <dcterms:modified xsi:type="dcterms:W3CDTF">2024-05-16T13:02:22Z</dcterms:modified>
</cp:coreProperties>
</file>