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108" yWindow="-108" windowWidth="20736" windowHeight="11760" tabRatio="844"/>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 sheetId="357" r:id="rId10"/>
    <sheet name="2." sheetId="358" r:id="rId11"/>
    <sheet name="3." sheetId="359" r:id="rId12"/>
    <sheet name="4." sheetId="360" r:id="rId13"/>
    <sheet name="5." sheetId="361" r:id="rId14"/>
    <sheet name="6." sheetId="362" r:id="rId15"/>
    <sheet name="7." sheetId="363" r:id="rId16"/>
    <sheet name="8." sheetId="364" r:id="rId17"/>
    <sheet name="9." sheetId="365" r:id="rId18"/>
    <sheet name="10." sheetId="366" r:id="rId19"/>
    <sheet name="11." sheetId="367" r:id="rId20"/>
    <sheet name="12." sheetId="368" r:id="rId21"/>
    <sheet name="13." sheetId="369" r:id="rId22"/>
    <sheet name="Детал.План" sheetId="370" r:id="rId23"/>
    <sheet name="ЗЕМ.1)" sheetId="371" r:id="rId24"/>
    <sheet name="2)" sheetId="372" r:id="rId25"/>
    <sheet name="3)" sheetId="373" r:id="rId26"/>
    <sheet name="4)" sheetId="374" r:id="rId27"/>
    <sheet name="5)" sheetId="385" r:id="rId28"/>
    <sheet name="6)" sheetId="386" r:id="rId29"/>
    <sheet name="7)" sheetId="387" r:id="rId30"/>
    <sheet name="8)" sheetId="388" r:id="rId31"/>
    <sheet name="9)" sheetId="389" r:id="rId32"/>
    <sheet name="10)" sheetId="390" r:id="rId33"/>
    <sheet name="11)" sheetId="391" r:id="rId34"/>
    <sheet name="12)" sheetId="392" r:id="rId35"/>
    <sheet name="13)" sheetId="393" r:id="rId36"/>
    <sheet name="14)" sheetId="394" r:id="rId37"/>
    <sheet name="узг.ком." sheetId="395" r:id="rId38"/>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395"/>
  <c r="C42"/>
  <c r="C40"/>
  <c r="B37"/>
  <c r="B36"/>
  <c r="B35"/>
  <c r="B34"/>
  <c r="B33"/>
  <c r="C33" s="1"/>
  <c r="C1"/>
  <c r="C44" i="394"/>
  <c r="C42"/>
  <c r="C40"/>
  <c r="B37"/>
  <c r="B36"/>
  <c r="B35"/>
  <c r="B34"/>
  <c r="B33"/>
  <c r="C33" s="1"/>
  <c r="C1"/>
  <c r="C44" i="393"/>
  <c r="C42"/>
  <c r="C40"/>
  <c r="B37"/>
  <c r="B36"/>
  <c r="B35"/>
  <c r="B34"/>
  <c r="B33"/>
  <c r="C33" s="1"/>
  <c r="C1"/>
  <c r="C44" i="392"/>
  <c r="C42"/>
  <c r="C40"/>
  <c r="B37"/>
  <c r="B36"/>
  <c r="B35"/>
  <c r="B34"/>
  <c r="B33"/>
  <c r="C1"/>
  <c r="C44" i="391"/>
  <c r="C42"/>
  <c r="C40"/>
  <c r="B37"/>
  <c r="B36"/>
  <c r="B35"/>
  <c r="B34"/>
  <c r="B33"/>
  <c r="C33" s="1"/>
  <c r="C1"/>
  <c r="C44" i="390"/>
  <c r="C42"/>
  <c r="C40"/>
  <c r="B37"/>
  <c r="B36"/>
  <c r="B35"/>
  <c r="B34"/>
  <c r="B33"/>
  <c r="C33" s="1"/>
  <c r="C1"/>
  <c r="C44" i="389"/>
  <c r="C42"/>
  <c r="C40"/>
  <c r="B37"/>
  <c r="B36"/>
  <c r="B35"/>
  <c r="B34"/>
  <c r="B33"/>
  <c r="C33" s="1"/>
  <c r="C1"/>
  <c r="C44" i="388"/>
  <c r="C42"/>
  <c r="C40"/>
  <c r="B37"/>
  <c r="B36"/>
  <c r="B35"/>
  <c r="B34"/>
  <c r="B33"/>
  <c r="G38" s="1"/>
  <c r="H38" s="1"/>
  <c r="C1"/>
  <c r="C44" i="387"/>
  <c r="C42"/>
  <c r="C40"/>
  <c r="B37"/>
  <c r="B36"/>
  <c r="B35"/>
  <c r="B34"/>
  <c r="B33"/>
  <c r="C33" s="1"/>
  <c r="C1"/>
  <c r="C44" i="386"/>
  <c r="C42"/>
  <c r="C40"/>
  <c r="B37"/>
  <c r="B36"/>
  <c r="B35"/>
  <c r="B34"/>
  <c r="B33"/>
  <c r="C33" s="1"/>
  <c r="C1"/>
  <c r="C44" i="385"/>
  <c r="C42"/>
  <c r="C40"/>
  <c r="B37"/>
  <c r="B36"/>
  <c r="B35"/>
  <c r="B34"/>
  <c r="B33"/>
  <c r="C1"/>
  <c r="G38" i="392" l="1"/>
  <c r="H38" s="1"/>
  <c r="G38" i="385"/>
  <c r="H38" s="1"/>
  <c r="G38" i="394"/>
  <c r="H38" s="1"/>
  <c r="C33" i="388"/>
  <c r="G38" i="387"/>
  <c r="H38" s="1"/>
  <c r="C33" i="392"/>
  <c r="G38" i="395"/>
  <c r="H38" s="1"/>
  <c r="G38" i="393"/>
  <c r="H38" s="1"/>
  <c r="G38" i="391"/>
  <c r="H38" s="1"/>
  <c r="G38" i="390"/>
  <c r="H38" s="1"/>
  <c r="G38" i="389"/>
  <c r="H38" s="1"/>
  <c r="G38" i="386"/>
  <c r="H38" s="1"/>
  <c r="C33" i="385"/>
  <c r="C44" i="374"/>
  <c r="C42"/>
  <c r="C40"/>
  <c r="B37"/>
  <c r="B36"/>
  <c r="B35"/>
  <c r="B34"/>
  <c r="B33"/>
  <c r="C1"/>
  <c r="C44" i="373"/>
  <c r="C42"/>
  <c r="C40"/>
  <c r="B37"/>
  <c r="B36"/>
  <c r="B35"/>
  <c r="B34"/>
  <c r="B33"/>
  <c r="C1"/>
  <c r="C44" i="372"/>
  <c r="C42"/>
  <c r="C40"/>
  <c r="B37"/>
  <c r="B36"/>
  <c r="B35"/>
  <c r="B34"/>
  <c r="B33"/>
  <c r="C33" s="1"/>
  <c r="C1"/>
  <c r="C44" i="371"/>
  <c r="C42"/>
  <c r="C40"/>
  <c r="B37"/>
  <c r="B36"/>
  <c r="B35"/>
  <c r="B34"/>
  <c r="B33"/>
  <c r="C1"/>
  <c r="C44" i="370"/>
  <c r="C42"/>
  <c r="C40"/>
  <c r="B37"/>
  <c r="B36"/>
  <c r="B35"/>
  <c r="B34"/>
  <c r="B33"/>
  <c r="C33" s="1"/>
  <c r="C1"/>
  <c r="C44" i="369"/>
  <c r="C42"/>
  <c r="C40"/>
  <c r="B37"/>
  <c r="B36"/>
  <c r="B35"/>
  <c r="B34"/>
  <c r="B33"/>
  <c r="C33" s="1"/>
  <c r="C1"/>
  <c r="C44" i="368"/>
  <c r="C42"/>
  <c r="C40"/>
  <c r="B37"/>
  <c r="B36"/>
  <c r="B35"/>
  <c r="B34"/>
  <c r="B33"/>
  <c r="C1"/>
  <c r="C44" i="367"/>
  <c r="C42"/>
  <c r="C40"/>
  <c r="B37"/>
  <c r="B36"/>
  <c r="B35"/>
  <c r="B34"/>
  <c r="B33"/>
  <c r="C33" s="1"/>
  <c r="C1"/>
  <c r="C44" i="366"/>
  <c r="C42"/>
  <c r="C40"/>
  <c r="B37"/>
  <c r="B36"/>
  <c r="B35"/>
  <c r="B34"/>
  <c r="B33"/>
  <c r="C1"/>
  <c r="C44" i="365"/>
  <c r="C42"/>
  <c r="C40"/>
  <c r="B37"/>
  <c r="B36"/>
  <c r="B35"/>
  <c r="B34"/>
  <c r="B33"/>
  <c r="C33" s="1"/>
  <c r="C1"/>
  <c r="C44" i="364"/>
  <c r="C42"/>
  <c r="C40"/>
  <c r="B37"/>
  <c r="B36"/>
  <c r="B35"/>
  <c r="B34"/>
  <c r="B33"/>
  <c r="C33" s="1"/>
  <c r="C1"/>
  <c r="C44" i="363"/>
  <c r="C42"/>
  <c r="C40"/>
  <c r="B37"/>
  <c r="B36"/>
  <c r="B35"/>
  <c r="B34"/>
  <c r="B33"/>
  <c r="C1"/>
  <c r="C44" i="362"/>
  <c r="C42"/>
  <c r="C40"/>
  <c r="B37"/>
  <c r="B36"/>
  <c r="B35"/>
  <c r="B34"/>
  <c r="B33"/>
  <c r="C1"/>
  <c r="C44" i="361"/>
  <c r="C42"/>
  <c r="C40"/>
  <c r="B37"/>
  <c r="B36"/>
  <c r="B35"/>
  <c r="B34"/>
  <c r="B33"/>
  <c r="C1"/>
  <c r="C44" i="360"/>
  <c r="C42"/>
  <c r="C40"/>
  <c r="B37"/>
  <c r="B36"/>
  <c r="B35"/>
  <c r="B34"/>
  <c r="B33"/>
  <c r="C1"/>
  <c r="C44" i="359"/>
  <c r="C42"/>
  <c r="C40"/>
  <c r="B37"/>
  <c r="B36"/>
  <c r="B35"/>
  <c r="B34"/>
  <c r="B33"/>
  <c r="C1"/>
  <c r="C44" i="358"/>
  <c r="C42"/>
  <c r="C40"/>
  <c r="B37"/>
  <c r="B36"/>
  <c r="B35"/>
  <c r="B34"/>
  <c r="B33"/>
  <c r="C1"/>
  <c r="G38" i="374" l="1"/>
  <c r="H38" s="1"/>
  <c r="G38" i="359"/>
  <c r="H38" s="1"/>
  <c r="G38" i="358"/>
  <c r="H38" s="1"/>
  <c r="G38" i="362"/>
  <c r="H38" s="1"/>
  <c r="G38" i="366"/>
  <c r="H38" s="1"/>
  <c r="G38" i="373"/>
  <c r="H38" s="1"/>
  <c r="G38" i="368"/>
  <c r="H38" s="1"/>
  <c r="G38" i="371"/>
  <c r="H38" s="1"/>
  <c r="G38" i="363"/>
  <c r="H38" s="1"/>
  <c r="G38" i="360"/>
  <c r="H38" s="1"/>
  <c r="G38" i="361"/>
  <c r="H38" s="1"/>
  <c r="G38" i="369"/>
  <c r="H38" s="1"/>
  <c r="C33" i="374"/>
  <c r="C33" i="373"/>
  <c r="G38" i="372"/>
  <c r="H38" s="1"/>
  <c r="C33" i="371"/>
  <c r="G38" i="370"/>
  <c r="H38" s="1"/>
  <c r="C33" i="368"/>
  <c r="G38" i="367"/>
  <c r="H38" s="1"/>
  <c r="C33" i="366"/>
  <c r="G38" i="365"/>
  <c r="H38" s="1"/>
  <c r="G38" i="364"/>
  <c r="H38" s="1"/>
  <c r="C33" i="363"/>
  <c r="C33" i="362"/>
  <c r="C33" i="361"/>
  <c r="C33" i="360"/>
  <c r="C33" i="359"/>
  <c r="C33" i="358"/>
  <c r="C1" i="84"/>
  <c r="C44" i="357" l="1"/>
  <c r="C42"/>
  <c r="C40"/>
  <c r="B37"/>
  <c r="B36"/>
  <c r="B35"/>
  <c r="B34"/>
  <c r="B33"/>
  <c r="C1"/>
  <c r="G38" l="1"/>
  <c r="H38" s="1"/>
  <c r="C33"/>
  <c r="C40" i="84"/>
  <c r="C44" l="1"/>
  <c r="C42"/>
  <c r="B37"/>
  <c r="B36"/>
  <c r="B35"/>
  <c r="B34"/>
  <c r="B33"/>
  <c r="C33" s="1"/>
  <c r="G38" l="1"/>
  <c r="H38" s="1"/>
  <c r="B33" i="1"/>
  <c r="B37" l="1"/>
  <c r="C1" i="6" l="1"/>
  <c r="C44" i="18" l="1"/>
  <c r="C42"/>
  <c r="C40"/>
  <c r="C44" i="17"/>
  <c r="C42"/>
  <c r="C40"/>
  <c r="C42" i="19" l="1"/>
  <c r="C40"/>
  <c r="C38"/>
  <c r="B37"/>
  <c r="B36"/>
  <c r="B35"/>
  <c r="B34"/>
  <c r="B33"/>
  <c r="C33" s="1"/>
  <c r="C1"/>
  <c r="C44" i="13" l="1"/>
  <c r="C42"/>
  <c r="C40"/>
  <c r="C44" i="12"/>
  <c r="C42"/>
  <c r="C40"/>
  <c r="C44" i="11"/>
  <c r="C42"/>
  <c r="C40"/>
  <c r="B37" i="18"/>
  <c r="B36"/>
  <c r="B35"/>
  <c r="B34"/>
  <c r="B33"/>
  <c r="B37" i="17"/>
  <c r="B36"/>
  <c r="B35"/>
  <c r="B34"/>
  <c r="B33"/>
  <c r="G38" l="1"/>
  <c r="H38" s="1"/>
  <c r="C33"/>
  <c r="G38" i="18"/>
  <c r="H38" s="1"/>
  <c r="C33"/>
  <c r="B37" i="13"/>
  <c r="B36"/>
  <c r="B35"/>
  <c r="B34"/>
  <c r="B33"/>
  <c r="C33" s="1"/>
  <c r="B37" i="12"/>
  <c r="B36"/>
  <c r="B35"/>
  <c r="B34"/>
  <c r="B33"/>
  <c r="C33" s="1"/>
  <c r="B37" i="11"/>
  <c r="B36"/>
  <c r="B35"/>
  <c r="B34"/>
  <c r="B33"/>
  <c r="C33" s="1"/>
  <c r="G38" i="13" l="1"/>
  <c r="H38" s="1"/>
  <c r="C42" i="6"/>
  <c r="C40"/>
  <c r="C38"/>
  <c r="B37"/>
  <c r="B36"/>
  <c r="B35"/>
  <c r="B34"/>
  <c r="B33"/>
  <c r="C33" s="1"/>
  <c r="B36" i="1" l="1"/>
  <c r="B35"/>
  <c r="B34"/>
  <c r="C33"/>
  <c r="G38" l="1"/>
  <c r="H38" s="1"/>
</calcChain>
</file>

<file path=xl/sharedStrings.xml><?xml version="1.0" encoding="utf-8"?>
<sst xmlns="http://schemas.openxmlformats.org/spreadsheetml/2006/main" count="2658" uniqueCount="98">
  <si>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</si>
  <si>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</si>
  <si>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</si>
  <si>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</si>
  <si>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</si>
  <si>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</si>
  <si>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</si>
  <si>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</si>
  <si>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</si>
  <si>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</si>
  <si>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</si>
  <si>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</si>
  <si>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</si>
  <si>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</si>
  <si>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</si>
  <si>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</si>
  <si>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</si>
  <si>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</si>
  <si>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</si>
  <si>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</si>
  <si>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</si>
  <si>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</si>
  <si>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</si>
  <si>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</si>
  <si>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</si>
  <si>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</si>
  <si>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</si>
  <si>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</si>
  <si>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</si>
  <si>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</si>
  <si>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</si>
  <si>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</si>
  <si>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</si>
  <si>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</si>
  <si>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</si>
  <si>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</si>
  <si>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</si>
  <si>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</si>
  <si>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</si>
  <si>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</si>
  <si>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</si>
  <si>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</si>
  <si>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</si>
  <si>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</si>
  <si>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</si>
  <si>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</si>
  <si>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</si>
  <si>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</si>
  <si>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</si>
  <si>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</si>
  <si>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</si>
  <si>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</si>
  <si>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</si>
  <si>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</si>
  <si>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</si>
  <si>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</si>
  <si>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</si>
  <si>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</si>
  <si>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</si>
  <si>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</si>
  <si>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Зан Іван Адрійович</t>
  </si>
  <si>
    <t>Голомбіца Олеся Олексіївна</t>
  </si>
  <si>
    <t>Голомбіца ОлесяОлексіївна</t>
  </si>
  <si>
    <t>додаток №___ до протоколу                                    тридцять дев’ята сесії Рахівської міської ради                         8-го скликання від 30.10.2023 р.</t>
  </si>
  <si>
    <t xml:space="preserve">           Поіменне голосування про Порядок денний 39-ї сесії Рахівської міської ради восьмого скликання від 30.10.2023 р.</t>
  </si>
  <si>
    <t>Поіменне голосування про Регламент засідання 39-ї сесії Рахівської міської ради восьмого скликання від 30.10.2023 р.</t>
  </si>
  <si>
    <t>Поіменне голосування про проект рішення " Про внесення змін в рішення міської ради від 22.12.2022 р. №425 «Про  затвердження Програми “Турбота” Рахівської міської ради на 2023 рік» (із змінами від 12.04.2023 р.,  09.06.2023р.)„</t>
  </si>
  <si>
    <t>Поіменне голосування про проект рішення " Про внесення змін до рішення міської ради №428 від 22.12.2022 р. «Про затвердження змін Програми розвитку міжнародної співпраці Рахівської міської територіальної громади на 2023 рік»„</t>
  </si>
  <si>
    <t>Поіменне голосування про проект рішення "Про внесення змін до рішення міської ради №436 від 22.12.2022 р. «Про затвердження Програми благоустрою населених пунктів Рахівської територіальної громади на 2023- 2024 роки» з внесеними змінами від 02.02.2023 р., 12.04.2023, 31.08.2023р., 19.09.2023р. „</t>
  </si>
  <si>
    <t>Поіменне голосування про проект рішення " Про внесення змін до рішення міської ради №109 від 03.03.2021 р. «Про затвердження Програми фінансової 
підтримки Комунального некомерційного підприємства «Рахівська районна лікарня» Рахівської міської ради Рахівського району Закарпатської області на 2021-2023 роки» (із змінами від 09.06.2023)„</t>
  </si>
  <si>
    <t>Поіменне голосування про проект рішення " Про затвердження Програми «Підвищення якості обслуговування платників податків та вдосконалення 
обліку надходжень до бюджетів усіх рівнів у Центрі обслуговування платників податків Рахівської ДПІ та  структурних підрозділів, що територіально розміщені за адресою місцезнаходження  Рахівської ДПІ Головного управління ДПС у Закарпатській області на 2023-2025 роки»„</t>
  </si>
  <si>
    <t>Поіменне голосування про проект рішення " Про внесення змін до рішення міської ради від 14 листопада 2022 року №397 «Про затвердження Програми відшкодування різниці між розміром тарифу на теплову енергію, що затверджений для населення та фактично встановленим тарифом на 2022-2023 роки»„</t>
  </si>
  <si>
    <t>Поіменне голосування про проект рішення " 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2024 -2025 роки„</t>
  </si>
  <si>
    <t>Поіменне голосування про проект рішення " Про внесення змін до рішення міської ради від 19.09.2023 р. №592 „ Про Програму оздоровлення і відпочинку дітей та учнівської молоді Рахівської міської ради на 2023-2025 роки „</t>
  </si>
  <si>
    <t>Поіменне голосування про проект рішення " Про внесення змін в рішення міської ради від 19.09.2023 р. №593 «Про затвердження Програми соціальної підтримки ветеранів війни, військовослужбовців та членів їх сімей на 2023-2024 роки»„</t>
  </si>
  <si>
    <t>Поіменне голосування про проект рішення "Про внесення змін до рішення міської ради від 22 грудня 2022 року №438 „Про міський бюджет на 2023 рік” (зі змінами від 02.02.2023, від 12.04.2023, від 09.06.2023, від 31.08.2023, від 19.09.2023)"</t>
  </si>
  <si>
    <t>Поіменне голосування про проект рішення " Про безоплатну передачу комунального майна (майнових цінностей)„</t>
  </si>
  <si>
    <t>Поіменне голосування про проект рішення " Про внесення змін в рішення Рахівської міської ради №4 від 01.12.2020 р. «Про внесення змін до  організаційної  структури, чисельності виконавчого апарату Рахівської міської ради»  із внесеними змінами 25.03.2021 р., 20.05.2021р., 21.10.2021 р., 23.12.2021 р., 
02.02.2023 р., 25.08.2023 р., 31.08.2023 р.,19.09.2023 р.„</t>
  </si>
  <si>
    <t>Поіменне голосування про проект рішення "Про затвердження детального
плану території  „</t>
  </si>
  <si>
    <t>Поіменне голосування про проект рішення " Про припинення права постійного користування земельною ділянкою  АТ «Державний ощадний банк України »„</t>
  </si>
  <si>
    <t>Поіменне голосування про проект рішення "Про передачу земельної ділянки у користування на умовах оренди гр. Біроваш О.Ю. „</t>
  </si>
  <si>
    <t>Поіменне голосування про проект рішення "Про внесення змін до рішення Рахівської міської   ради від 09 червня 2023 року № 544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 „</t>
  </si>
  <si>
    <t>Поіменне голосування про проект рішення " Про надання дозволу на проведення експертних  грошових оцінок земельних  ділянок  несільськогосподарського призначення, комунальної власності,  які  підлягають продажу„</t>
  </si>
  <si>
    <t>Поіменне голосування про проект рішення "Про надання дозволу на розробку  проекту землеустрою щодо відведення  земельної ділянки, у користування на  умовах оренди, Коопзаготпромторг Рахівська  райспоживспілка „</t>
  </si>
  <si>
    <t>Поіменне голосування про проект рішення " Про надання дозволу на розробку  детального  плану території  Комунальному  підприємству «Тиса»„</t>
  </si>
  <si>
    <t>Поіменне голосування про проект рішення " Про розроблення Комплексного плану просторового розвитку території Рахівської територіальної громади Рахівського району Закарпатської області„</t>
  </si>
  <si>
    <t>Поіменне голосування про проект рішення " Про   затвердження   технічної   документацій з нормативної грошової оцінки земельних ділянок, розташованих в межах населеного пункту м. Рахів, Рахівського району, Закарпатської області„</t>
  </si>
  <si>
    <t>Поіменне голосування про проект рішення " Про  розроблення технічної документації із землеустрою щодо роведення інвентаризації земельної  ділянки  комунальної власності ПП «Мараморщина-Тур»„</t>
  </si>
  <si>
    <t>Поіменне голосування про проект рішення " Про   надання дозволу на виготовлення технічної  документації із землеустрою щодо поділу та об’єднання земельної  ділянки  комунальної власності„</t>
  </si>
  <si>
    <t>Поіменне голосування про проект рішення " Про  надання дозволу на  проведення технічної документації із землеустрою щодо інвентаризації земельних ділянок  комунальної власності„</t>
  </si>
  <si>
    <t>Поіменне голосування про проект рішення " Про   надання дозволу на виготовлення технічної  документації із землеустрою щодо встановлення (відновлення) меж земельної ділянки в натурі (на місцевості) гр.  Костинчак Ользі Василівні„</t>
  </si>
  <si>
    <t>Поіменне голосування про проект рішення "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</si>
  <si>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Ворохта Н.П.</t>
  </si>
  <si>
    <t>Зан І.А.</t>
  </si>
  <si>
    <t>Кабаль О.В.</t>
  </si>
  <si>
    <t>Поіменне голосування про проект рішення " Про внесення змін до рішення Рахівської міської ради №53 від 25.12.2020 р. "Про затвердження Положення про узгоджувальну комісію для вирішення земельних спорів" з внесеними змінами від 25.08.2023 р. №558 „</t>
  </si>
  <si>
    <t>Поіменне голосування про проект рішення " Про внесення змін в рішення міської ради від 23 грудня 2015 року №27 „ Про утворення комісії з питань найменування або перейменування об’єктів благоустрою (топоніміки) та затвердження Положення”.</t>
  </si>
  <si>
    <t>Поіменне голосування про проект рішення " Про внесення змін до рішення Рахівської міської ради  №54 від 25 грудня 2020  року “Про затвердження оложення про конкурсний відбір суб’єктів оціночної діяльності для проведення експертної грошової оцінки земельних ділянок несільськогосподарського призначення на території Рахівської міської ради” , з внесення  змін до рішення (№176 від 15 квітня 2021 року) „</t>
  </si>
</sst>
</file>

<file path=xl/styles.xml><?xml version="1.0" encoding="utf-8"?>
<styleSheet xmlns="http://schemas.openxmlformats.org/spreadsheetml/2006/main">
  <fonts count="16">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
      <sz val="14"/>
      <color rgb="FF000000"/>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66">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7" fillId="0" borderId="0" xfId="0" applyFont="1"/>
    <xf numFmtId="0" fontId="7"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horizontal="left" vertical="center"/>
    </xf>
    <xf numFmtId="0" fontId="9" fillId="0" borderId="0" xfId="0" applyFont="1" applyAlignment="1">
      <alignment horizontal="right"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left" vertical="center"/>
    </xf>
    <xf numFmtId="0" fontId="10" fillId="0" borderId="0" xfId="0" applyFont="1"/>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Alignment="1">
      <alignment horizontal="left" indent="5"/>
    </xf>
    <xf numFmtId="0" fontId="8" fillId="0" borderId="0" xfId="0" applyFont="1" applyAlignment="1">
      <alignment horizontal="left" indent="5"/>
    </xf>
    <xf numFmtId="0" fontId="3" fillId="0" borderId="0" xfId="0" applyFont="1" applyAlignment="1">
      <alignment horizontal="left" indent="5"/>
    </xf>
    <xf numFmtId="0" fontId="8" fillId="0" borderId="0" xfId="0" applyFont="1" applyAlignment="1">
      <alignment horizontal="left" vertical="center" indent="5"/>
    </xf>
    <xf numFmtId="0" fontId="7" fillId="0" borderId="0" xfId="0" applyFont="1" applyAlignment="1">
      <alignment horizontal="left" indent="5"/>
    </xf>
    <xf numFmtId="0" fontId="7" fillId="0" borderId="0" xfId="0" applyFont="1" applyAlignment="1">
      <alignment horizontal="right" indent="5"/>
    </xf>
    <xf numFmtId="0" fontId="9" fillId="0" borderId="0" xfId="0" applyFont="1" applyAlignment="1">
      <alignment horizontal="center" vertical="center" wrapText="1"/>
    </xf>
    <xf numFmtId="0" fontId="14" fillId="0" borderId="1" xfId="0" applyFont="1" applyBorder="1" applyAlignment="1">
      <alignment horizontal="center" vertical="center"/>
    </xf>
    <xf numFmtId="0" fontId="15" fillId="0" borderId="5" xfId="0" applyFont="1" applyBorder="1" applyAlignment="1">
      <alignment horizontal="left" indent="5"/>
    </xf>
    <xf numFmtId="0" fontId="15" fillId="0" borderId="6" xfId="0" applyFont="1" applyBorder="1" applyAlignment="1">
      <alignment horizontal="left" indent="5"/>
    </xf>
    <xf numFmtId="0" fontId="15" fillId="0" borderId="7" xfId="0" applyFont="1" applyBorder="1" applyAlignment="1">
      <alignment horizontal="left" indent="5"/>
    </xf>
    <xf numFmtId="0" fontId="15" fillId="0" borderId="8"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Alignment="1">
      <alignment horizontal="left" vertical="center" wrapText="1" indent="5"/>
    </xf>
    <xf numFmtId="0" fontId="5" fillId="0" borderId="2" xfId="0" applyFont="1" applyBorder="1" applyAlignment="1">
      <alignment horizontal="left" vertical="center" wrapText="1" indent="5"/>
    </xf>
    <xf numFmtId="0" fontId="15" fillId="0" borderId="3" xfId="0" applyFont="1" applyBorder="1" applyAlignment="1">
      <alignment horizontal="left" indent="5"/>
    </xf>
    <xf numFmtId="0" fontId="15" fillId="0" borderId="4" xfId="0" applyFont="1" applyBorder="1" applyAlignment="1">
      <alignment horizontal="left" indent="5"/>
    </xf>
    <xf numFmtId="0" fontId="6" fillId="3" borderId="3" xfId="1" applyFont="1" applyFill="1" applyBorder="1" applyAlignment="1">
      <alignment horizontal="left" indent="5"/>
    </xf>
    <xf numFmtId="0" fontId="6" fillId="3" borderId="4" xfId="1" applyFont="1" applyFill="1" applyBorder="1" applyAlignment="1">
      <alignment horizontal="left"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Лист1"/>
  <dimension ref="A1:H44"/>
  <sheetViews>
    <sheetView tabSelected="1" zoomScale="115" zoomScaleNormal="115" zoomScaleSheetLayoutView="145" zoomScalePageLayoutView="145" workbookViewId="0">
      <selection activeCell="E2" sqref="E2"/>
    </sheetView>
  </sheetViews>
  <sheetFormatPr defaultColWidth="8.88671875" defaultRowHeight="14.4"/>
  <cols>
    <col min="1" max="1" width="28.44140625" style="17" customWidth="1"/>
    <col min="2" max="2" width="29.6640625" style="17" customWidth="1"/>
    <col min="3" max="3" width="47.109375" style="17" customWidth="1"/>
    <col min="4" max="4" width="9.109375" style="17" customWidth="1"/>
    <col min="5" max="5" width="8.88671875" style="17"/>
    <col min="6" max="6" width="13.88671875" style="17" hidden="1" customWidth="1"/>
    <col min="7" max="7" width="16" style="17" customWidth="1"/>
    <col min="8" max="16384" width="8.88671875" style="17"/>
  </cols>
  <sheetData>
    <row r="1" spans="1:6" ht="60.75" customHeight="1">
      <c r="C1" s="28" t="s">
        <v>63</v>
      </c>
    </row>
    <row r="2" spans="1:6" ht="15" customHeight="1">
      <c r="A2" s="46" t="s">
        <v>64</v>
      </c>
      <c r="B2" s="46"/>
      <c r="C2" s="46"/>
    </row>
    <row r="3" spans="1:6" ht="41.25" customHeight="1">
      <c r="A3" s="47"/>
      <c r="B3" s="47"/>
      <c r="C3" s="47"/>
    </row>
    <row r="4" spans="1:6" s="18" customFormat="1" ht="20.100000000000001" customHeight="1">
      <c r="A4" s="49" t="s">
        <v>0</v>
      </c>
      <c r="B4" s="49"/>
      <c r="C4" s="4" t="s">
        <v>34</v>
      </c>
    </row>
    <row r="5" spans="1:6" ht="20.100000000000001" customHeight="1">
      <c r="A5" s="48" t="s">
        <v>46</v>
      </c>
      <c r="B5" s="48"/>
      <c r="C5" s="2" t="s">
        <v>31</v>
      </c>
      <c r="F5" s="17" t="s">
        <v>28</v>
      </c>
    </row>
    <row r="6" spans="1:6" ht="20.100000000000001" customHeight="1">
      <c r="A6" s="48" t="s">
        <v>47</v>
      </c>
      <c r="B6" s="48"/>
      <c r="C6" s="2" t="s">
        <v>28</v>
      </c>
      <c r="F6" s="17" t="s">
        <v>33</v>
      </c>
    </row>
    <row r="7" spans="1:6" ht="20.100000000000001" customHeight="1">
      <c r="A7" s="48" t="s">
        <v>2</v>
      </c>
      <c r="B7" s="48"/>
      <c r="C7" s="2" t="s">
        <v>31</v>
      </c>
      <c r="F7" s="17" t="s">
        <v>29</v>
      </c>
    </row>
    <row r="8" spans="1:6" ht="20.100000000000001" customHeight="1">
      <c r="A8" s="48" t="s">
        <v>3</v>
      </c>
      <c r="B8" s="48"/>
      <c r="C8" s="2" t="s">
        <v>28</v>
      </c>
      <c r="F8" s="17" t="s">
        <v>32</v>
      </c>
    </row>
    <row r="9" spans="1:6" ht="20.100000000000001" customHeight="1">
      <c r="A9" s="48" t="s">
        <v>48</v>
      </c>
      <c r="B9" s="48"/>
      <c r="C9" s="2" t="s">
        <v>31</v>
      </c>
      <c r="F9" s="17" t="s">
        <v>31</v>
      </c>
    </row>
    <row r="10" spans="1:6" ht="20.100000000000001" customHeight="1">
      <c r="A10" s="48" t="s">
        <v>59</v>
      </c>
      <c r="B10" s="48"/>
      <c r="C10" s="2" t="s">
        <v>28</v>
      </c>
    </row>
    <row r="11" spans="1:6" ht="20.100000000000001" customHeight="1">
      <c r="A11" s="48" t="s">
        <v>61</v>
      </c>
      <c r="B11" s="48"/>
      <c r="C11" s="2" t="s">
        <v>31</v>
      </c>
    </row>
    <row r="12" spans="1:6" ht="20.100000000000001" customHeight="1">
      <c r="A12" s="48" t="s">
        <v>8</v>
      </c>
      <c r="B12" s="48"/>
      <c r="C12" s="2" t="s">
        <v>28</v>
      </c>
    </row>
    <row r="13" spans="1:6" ht="20.100000000000001" customHeight="1">
      <c r="A13" s="48" t="s">
        <v>60</v>
      </c>
      <c r="B13" s="48"/>
      <c r="C13" s="2" t="s">
        <v>28</v>
      </c>
    </row>
    <row r="14" spans="1:6" ht="20.100000000000001" customHeight="1">
      <c r="A14" s="48" t="s">
        <v>49</v>
      </c>
      <c r="B14" s="48"/>
      <c r="C14" s="2" t="s">
        <v>31</v>
      </c>
    </row>
    <row r="15" spans="1:6" ht="20.100000000000001" customHeight="1">
      <c r="A15" s="19" t="s">
        <v>50</v>
      </c>
      <c r="B15" s="20"/>
      <c r="C15" s="2" t="s">
        <v>28</v>
      </c>
    </row>
    <row r="16" spans="1:6" ht="20.100000000000001" customHeight="1">
      <c r="A16" s="19" t="s">
        <v>51</v>
      </c>
      <c r="B16" s="20"/>
      <c r="C16" s="2" t="s">
        <v>28</v>
      </c>
    </row>
    <row r="17" spans="1:3" ht="20.100000000000001" customHeight="1">
      <c r="A17" s="19" t="s">
        <v>15</v>
      </c>
      <c r="B17" s="20"/>
      <c r="C17" s="2" t="s">
        <v>31</v>
      </c>
    </row>
    <row r="18" spans="1:3" ht="20.100000000000001" customHeight="1">
      <c r="A18" s="19" t="s">
        <v>18</v>
      </c>
      <c r="B18" s="20"/>
      <c r="C18" s="2" t="s">
        <v>28</v>
      </c>
    </row>
    <row r="19" spans="1:3" ht="20.100000000000001" customHeight="1">
      <c r="A19" s="19" t="s">
        <v>19</v>
      </c>
      <c r="B19" s="20"/>
      <c r="C19" s="2" t="s">
        <v>28</v>
      </c>
    </row>
    <row r="20" spans="1:3" ht="20.100000000000001" customHeight="1">
      <c r="A20" s="19" t="s">
        <v>21</v>
      </c>
      <c r="B20" s="20"/>
      <c r="C20" s="2" t="s">
        <v>28</v>
      </c>
    </row>
    <row r="21" spans="1:3" ht="20.100000000000001" customHeight="1">
      <c r="A21" s="19" t="s">
        <v>52</v>
      </c>
      <c r="B21" s="20"/>
      <c r="C21" s="2" t="s">
        <v>31</v>
      </c>
    </row>
    <row r="22" spans="1:3" ht="20.100000000000001" customHeight="1">
      <c r="A22" s="19" t="s">
        <v>22</v>
      </c>
      <c r="B22" s="20"/>
      <c r="C22" s="2" t="s">
        <v>28</v>
      </c>
    </row>
    <row r="23" spans="1:3" ht="20.100000000000001" customHeight="1">
      <c r="A23" s="19" t="s">
        <v>53</v>
      </c>
      <c r="B23" s="20"/>
      <c r="C23" s="2" t="s">
        <v>31</v>
      </c>
    </row>
    <row r="24" spans="1:3" ht="20.100000000000001" customHeight="1">
      <c r="A24" s="19" t="s">
        <v>54</v>
      </c>
      <c r="B24" s="20"/>
      <c r="C24" s="2" t="s">
        <v>31</v>
      </c>
    </row>
    <row r="25" spans="1:3" ht="20.100000000000001" customHeight="1">
      <c r="A25" s="19" t="s">
        <v>55</v>
      </c>
      <c r="B25" s="20"/>
      <c r="C25" s="2" t="s">
        <v>31</v>
      </c>
    </row>
    <row r="26" spans="1:3" ht="20.100000000000001" customHeight="1">
      <c r="A26" s="19" t="s">
        <v>56</v>
      </c>
      <c r="B26" s="20"/>
      <c r="C26" s="2" t="s">
        <v>28</v>
      </c>
    </row>
    <row r="27" spans="1:3" ht="20.100000000000001" customHeight="1">
      <c r="A27" s="19" t="s">
        <v>57</v>
      </c>
      <c r="B27" s="20"/>
      <c r="C27" s="2" t="s">
        <v>28</v>
      </c>
    </row>
    <row r="28" spans="1:3" ht="20.100000000000001" customHeight="1">
      <c r="A28" s="19" t="s">
        <v>24</v>
      </c>
      <c r="B28" s="20"/>
      <c r="C28" s="2" t="s">
        <v>28</v>
      </c>
    </row>
    <row r="29" spans="1:3" ht="20.100000000000001" customHeight="1">
      <c r="A29" s="21" t="s">
        <v>25</v>
      </c>
      <c r="B29" s="21"/>
      <c r="C29" s="2" t="s">
        <v>28</v>
      </c>
    </row>
    <row r="30" spans="1:3" ht="20.100000000000001" customHeight="1">
      <c r="A30" s="21" t="s">
        <v>58</v>
      </c>
      <c r="B30" s="21"/>
      <c r="C30" s="2" t="s">
        <v>28</v>
      </c>
    </row>
    <row r="31" spans="1:3" ht="20.100000000000001" customHeight="1">
      <c r="A31" s="44"/>
      <c r="B31" s="45"/>
      <c r="C31" s="29" t="s">
        <v>31</v>
      </c>
    </row>
    <row r="32" spans="1:3">
      <c r="A32" s="22"/>
      <c r="B32" s="22"/>
      <c r="C32" s="22"/>
    </row>
    <row r="33" spans="1:8" ht="20.399999999999999">
      <c r="A33" s="23" t="s">
        <v>28</v>
      </c>
      <c r="B33" s="23">
        <f>COUNTIF(C5:C31,A33)</f>
        <v>16</v>
      </c>
      <c r="C33" s="24" t="str">
        <f>IF(14&lt;=B33,"Рішення прийнято","Рішення не прийнято")</f>
        <v>Рішення прийнято</v>
      </c>
    </row>
    <row r="34" spans="1:8" ht="17.399999999999999">
      <c r="A34" s="25" t="s">
        <v>33</v>
      </c>
      <c r="B34" s="23">
        <f>COUNTIF(C5:C31,A34)</f>
        <v>0</v>
      </c>
      <c r="C34" s="22"/>
    </row>
    <row r="35" spans="1:8" ht="17.399999999999999">
      <c r="A35" s="23" t="s">
        <v>29</v>
      </c>
      <c r="B35" s="23">
        <f>COUNTIF(C5:C31,A35)</f>
        <v>0</v>
      </c>
      <c r="C35" s="22"/>
    </row>
    <row r="36" spans="1:8" ht="17.399999999999999">
      <c r="A36" s="23" t="s">
        <v>32</v>
      </c>
      <c r="B36" s="23">
        <f>COUNTIF(C5:C31,A36)</f>
        <v>0</v>
      </c>
      <c r="C36" s="22"/>
    </row>
    <row r="37" spans="1:8" ht="17.399999999999999">
      <c r="A37" s="23" t="s">
        <v>31</v>
      </c>
      <c r="B37" s="23">
        <f>COUNTIF(C5:C31,A37)</f>
        <v>11</v>
      </c>
      <c r="C37" s="22"/>
    </row>
    <row r="38" spans="1:8" ht="14.25" customHeight="1">
      <c r="A38" s="26"/>
      <c r="G38" s="26">
        <f>SUM(B33:B37)</f>
        <v>27</v>
      </c>
      <c r="H38" s="22" t="str">
        <f>IF(G38=27,"Вірно!!!","ПОМИЛКА")</f>
        <v>Вірно!!!</v>
      </c>
    </row>
    <row r="39" spans="1:8" ht="13.5" customHeight="1"/>
    <row r="40" spans="1:8" ht="18">
      <c r="A40" s="26" t="s">
        <v>30</v>
      </c>
      <c r="B40" s="26"/>
      <c r="C40" s="27" t="s">
        <v>92</v>
      </c>
    </row>
    <row r="41" spans="1:8" ht="9" customHeight="1">
      <c r="A41" s="26"/>
      <c r="B41" s="26"/>
      <c r="C41" s="26"/>
    </row>
    <row r="42" spans="1:8" ht="18">
      <c r="A42" s="26" t="s">
        <v>36</v>
      </c>
      <c r="B42" s="26"/>
      <c r="C42" s="27" t="s">
        <v>93</v>
      </c>
    </row>
    <row r="43" spans="1:8" ht="9.75" customHeight="1">
      <c r="A43" s="26"/>
      <c r="B43" s="26"/>
      <c r="C43" s="26"/>
    </row>
    <row r="44" spans="1:8" ht="18">
      <c r="A44" s="26" t="s">
        <v>36</v>
      </c>
      <c r="B44" s="26"/>
      <c r="C44" s="27" t="s">
        <v>94</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dimension ref="A1:H44"/>
  <sheetViews>
    <sheetView workbookViewId="0">
      <selection activeCell="C5" sqref="C5:C31"/>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66</v>
      </c>
      <c r="B2" s="60"/>
      <c r="C2" s="60"/>
    </row>
    <row r="3" spans="1:8" ht="60.6" customHeight="1">
      <c r="A3" s="61"/>
      <c r="B3" s="61"/>
      <c r="C3" s="61"/>
    </row>
    <row r="4" spans="1:8" s="1" customFormat="1" ht="17.399999999999999">
      <c r="A4" s="64" t="s">
        <v>0</v>
      </c>
      <c r="B4" s="65"/>
      <c r="C4" s="34"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5" t="s">
        <v>50</v>
      </c>
      <c r="B15" s="30"/>
      <c r="C15" s="2" t="s">
        <v>28</v>
      </c>
    </row>
    <row r="16" spans="1:8" ht="18">
      <c r="A16" s="35" t="s">
        <v>51</v>
      </c>
      <c r="B16" s="30"/>
      <c r="C16" s="2" t="s">
        <v>28</v>
      </c>
    </row>
    <row r="17" spans="1:3" ht="18">
      <c r="A17" s="35" t="s">
        <v>15</v>
      </c>
      <c r="B17" s="30"/>
      <c r="C17" s="2" t="s">
        <v>31</v>
      </c>
    </row>
    <row r="18" spans="1:3" ht="18">
      <c r="A18" s="35" t="s">
        <v>18</v>
      </c>
      <c r="B18" s="30"/>
      <c r="C18" s="2" t="s">
        <v>28</v>
      </c>
    </row>
    <row r="19" spans="1:3" ht="18">
      <c r="A19" s="35" t="s">
        <v>19</v>
      </c>
      <c r="B19" s="30"/>
      <c r="C19" s="2" t="s">
        <v>28</v>
      </c>
    </row>
    <row r="20" spans="1:3" ht="18">
      <c r="A20" s="35" t="s">
        <v>21</v>
      </c>
      <c r="B20" s="30"/>
      <c r="C20" s="2" t="s">
        <v>28</v>
      </c>
    </row>
    <row r="21" spans="1:3" ht="18">
      <c r="A21" s="35" t="s">
        <v>52</v>
      </c>
      <c r="B21" s="30"/>
      <c r="C21" s="2" t="s">
        <v>31</v>
      </c>
    </row>
    <row r="22" spans="1:3" ht="18">
      <c r="A22" s="35" t="s">
        <v>22</v>
      </c>
      <c r="B22" s="30"/>
      <c r="C22" s="2" t="s">
        <v>28</v>
      </c>
    </row>
    <row r="23" spans="1:3" ht="18">
      <c r="A23" s="35" t="s">
        <v>53</v>
      </c>
      <c r="B23" s="30"/>
      <c r="C23" s="2" t="s">
        <v>31</v>
      </c>
    </row>
    <row r="24" spans="1:3" ht="18">
      <c r="A24" s="35" t="s">
        <v>54</v>
      </c>
      <c r="B24" s="30"/>
      <c r="C24" s="2" t="s">
        <v>31</v>
      </c>
    </row>
    <row r="25" spans="1:3" ht="18">
      <c r="A25" s="31" t="s">
        <v>55</v>
      </c>
      <c r="B25" s="32"/>
      <c r="C25" s="2" t="s">
        <v>31</v>
      </c>
    </row>
    <row r="26" spans="1:3" ht="18">
      <c r="A26" s="31" t="s">
        <v>56</v>
      </c>
      <c r="B26" s="32"/>
      <c r="C26" s="2" t="s">
        <v>31</v>
      </c>
    </row>
    <row r="27" spans="1:3" ht="18">
      <c r="A27" s="35" t="s">
        <v>57</v>
      </c>
      <c r="B27" s="30"/>
      <c r="C27" s="2" t="s">
        <v>28</v>
      </c>
    </row>
    <row r="28" spans="1:3" ht="18">
      <c r="A28" s="35"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67</v>
      </c>
      <c r="B2" s="60"/>
      <c r="C2" s="60"/>
    </row>
    <row r="3" spans="1:8" ht="64.2"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2.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68</v>
      </c>
      <c r="B2" s="60"/>
      <c r="C2" s="60"/>
    </row>
    <row r="3" spans="1:8" ht="75.599999999999994"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3.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69</v>
      </c>
      <c r="B2" s="60"/>
      <c r="C2" s="60"/>
    </row>
    <row r="3" spans="1:8" ht="89.4"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4.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70</v>
      </c>
      <c r="B2" s="60"/>
      <c r="C2" s="60"/>
    </row>
    <row r="3" spans="1:8" ht="102.6"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5.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71</v>
      </c>
      <c r="B2" s="60"/>
      <c r="C2" s="60"/>
    </row>
    <row r="3" spans="1:8" ht="88.95"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6.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72</v>
      </c>
      <c r="B2" s="60"/>
      <c r="C2" s="60"/>
    </row>
    <row r="3" spans="1:8" ht="79.95"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7.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73</v>
      </c>
      <c r="B2" s="60"/>
      <c r="C2" s="60"/>
    </row>
    <row r="3" spans="1:8" ht="54.6"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8.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74</v>
      </c>
      <c r="B2" s="60"/>
      <c r="C2" s="60"/>
    </row>
    <row r="3" spans="1:8" ht="81.599999999999994"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31</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9.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75</v>
      </c>
      <c r="B2" s="60"/>
      <c r="C2" s="60"/>
    </row>
    <row r="3" spans="1:8" ht="69"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17</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10</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xml><?xml version="1.0" encoding="utf-8"?>
<worksheet xmlns="http://schemas.openxmlformats.org/spreadsheetml/2006/main" xmlns:r="http://schemas.openxmlformats.org/officeDocument/2006/relationships">
  <sheetPr codeName="Лист4">
    <tabColor rgb="FF92D050"/>
  </sheetPr>
  <dimension ref="A1:C42"/>
  <sheetViews>
    <sheetView zoomScale="190" zoomScaleNormal="190" workbookViewId="0">
      <selection activeCell="C31" sqref="C31"/>
    </sheetView>
  </sheetViews>
  <sheetFormatPr defaultRowHeight="14.4"/>
  <cols>
    <col min="1" max="1" width="24.88671875" customWidth="1"/>
    <col min="2" max="2" width="27.109375" customWidth="1"/>
    <col min="3" max="3" width="34.5546875" customWidth="1"/>
  </cols>
  <sheetData>
    <row r="1" spans="1:3" ht="49.5" customHeight="1">
      <c r="C1" s="12" t="str">
        <f>'Порядок денний'!C1</f>
        <v>додаток №___ до протоколу                                    тридцять дев’ята сесії Рахівської міської ради                         8-го скликання від 30.10.2023 р.</v>
      </c>
    </row>
    <row r="2" spans="1:3">
      <c r="A2" s="52" t="s">
        <v>44</v>
      </c>
      <c r="B2" s="52"/>
      <c r="C2" s="52"/>
    </row>
    <row r="3" spans="1:3" ht="27" customHeight="1">
      <c r="A3" s="53"/>
      <c r="B3" s="53"/>
      <c r="C3" s="53"/>
    </row>
    <row r="4" spans="1:3" ht="17.399999999999999">
      <c r="A4" s="54" t="s">
        <v>0</v>
      </c>
      <c r="B4" s="55"/>
      <c r="C4" s="4" t="s">
        <v>34</v>
      </c>
    </row>
    <row r="5" spans="1:3" ht="18">
      <c r="A5" s="50" t="s">
        <v>1</v>
      </c>
      <c r="B5" s="51"/>
      <c r="C5" s="2"/>
    </row>
    <row r="6" spans="1:3" ht="18">
      <c r="A6" s="50" t="s">
        <v>2</v>
      </c>
      <c r="B6" s="51"/>
      <c r="C6" s="2"/>
    </row>
    <row r="7" spans="1:3" ht="18">
      <c r="A7" s="50" t="s">
        <v>3</v>
      </c>
      <c r="B7" s="51"/>
      <c r="C7" s="2"/>
    </row>
    <row r="8" spans="1:3" ht="18">
      <c r="A8" s="50" t="s">
        <v>4</v>
      </c>
      <c r="B8" s="51"/>
      <c r="C8" s="2"/>
    </row>
    <row r="9" spans="1:3" ht="18">
      <c r="A9" s="50" t="s">
        <v>5</v>
      </c>
      <c r="B9" s="51"/>
      <c r="C9" s="2"/>
    </row>
    <row r="10" spans="1:3" ht="18">
      <c r="A10" s="50" t="s">
        <v>6</v>
      </c>
      <c r="B10" s="51"/>
      <c r="C10" s="2"/>
    </row>
    <row r="11" spans="1:3" ht="18">
      <c r="A11" s="50" t="s">
        <v>7</v>
      </c>
      <c r="B11" s="51"/>
      <c r="C11" s="2"/>
    </row>
    <row r="12" spans="1:3" ht="18">
      <c r="A12" s="50" t="s">
        <v>8</v>
      </c>
      <c r="B12" s="51"/>
      <c r="C12" s="2"/>
    </row>
    <row r="13" spans="1:3" ht="18">
      <c r="A13" s="50" t="s">
        <v>9</v>
      </c>
      <c r="B13" s="51"/>
      <c r="C13" s="2"/>
    </row>
    <row r="14" spans="1:3" ht="18">
      <c r="A14" s="50" t="s">
        <v>10</v>
      </c>
      <c r="B14" s="51"/>
      <c r="C14" s="2"/>
    </row>
    <row r="15" spans="1:3" ht="18">
      <c r="A15" s="50" t="s">
        <v>11</v>
      </c>
      <c r="B15" s="51"/>
      <c r="C15" s="2"/>
    </row>
    <row r="16" spans="1:3" ht="18">
      <c r="A16" s="50" t="s">
        <v>12</v>
      </c>
      <c r="B16" s="51"/>
      <c r="C16" s="2"/>
    </row>
    <row r="17" spans="1:3" ht="18">
      <c r="A17" s="50" t="s">
        <v>13</v>
      </c>
      <c r="B17" s="51"/>
      <c r="C17" s="2"/>
    </row>
    <row r="18" spans="1:3" ht="18">
      <c r="A18" s="50" t="s">
        <v>14</v>
      </c>
      <c r="B18" s="51"/>
      <c r="C18" s="2"/>
    </row>
    <row r="19" spans="1:3" ht="18">
      <c r="A19" s="50" t="s">
        <v>15</v>
      </c>
      <c r="B19" s="51"/>
      <c r="C19" s="2"/>
    </row>
    <row r="20" spans="1:3" ht="18">
      <c r="A20" s="50" t="s">
        <v>16</v>
      </c>
      <c r="B20" s="51"/>
      <c r="C20" s="2"/>
    </row>
    <row r="21" spans="1:3" ht="18">
      <c r="A21" s="50" t="s">
        <v>17</v>
      </c>
      <c r="B21" s="51"/>
      <c r="C21" s="2"/>
    </row>
    <row r="22" spans="1:3" ht="18">
      <c r="A22" s="50" t="s">
        <v>18</v>
      </c>
      <c r="B22" s="51"/>
      <c r="C22" s="2"/>
    </row>
    <row r="23" spans="1:3" ht="18">
      <c r="A23" s="50" t="s">
        <v>19</v>
      </c>
      <c r="B23" s="51"/>
      <c r="C23" s="2"/>
    </row>
    <row r="24" spans="1:3" ht="18">
      <c r="A24" s="50" t="s">
        <v>20</v>
      </c>
      <c r="B24" s="51"/>
      <c r="C24" s="2"/>
    </row>
    <row r="25" spans="1:3" ht="18">
      <c r="A25" s="50" t="s">
        <v>21</v>
      </c>
      <c r="B25" s="51"/>
      <c r="C25" s="2"/>
    </row>
    <row r="26" spans="1:3" ht="18">
      <c r="A26" s="50" t="s">
        <v>22</v>
      </c>
      <c r="B26" s="51"/>
      <c r="C26" s="2"/>
    </row>
    <row r="27" spans="1:3" ht="18">
      <c r="A27" s="50" t="s">
        <v>23</v>
      </c>
      <c r="B27" s="51"/>
      <c r="C27" s="2"/>
    </row>
    <row r="28" spans="1:3" ht="18">
      <c r="A28" s="50" t="s">
        <v>24</v>
      </c>
      <c r="B28" s="51"/>
      <c r="C28" s="2"/>
    </row>
    <row r="29" spans="1:3" ht="18">
      <c r="A29" s="50" t="s">
        <v>25</v>
      </c>
      <c r="B29" s="51"/>
      <c r="C29" s="2"/>
    </row>
    <row r="30" spans="1:3" ht="18">
      <c r="A30" s="50" t="s">
        <v>26</v>
      </c>
      <c r="B30" s="51"/>
      <c r="C30" s="2"/>
    </row>
    <row r="31" spans="1:3" ht="18">
      <c r="A31" s="50" t="s">
        <v>35</v>
      </c>
      <c r="B31" s="51"/>
      <c r="C31" s="2"/>
    </row>
    <row r="32" spans="1:3" ht="9" customHeight="1">
      <c r="A32" s="3"/>
      <c r="B32" s="3"/>
      <c r="C32" s="3" t="s">
        <v>27</v>
      </c>
    </row>
    <row r="33" spans="1:3" ht="16.8">
      <c r="A33" s="13" t="s">
        <v>28</v>
      </c>
      <c r="B33" s="14">
        <f>COUNTIF(C5:C31,A33)</f>
        <v>0</v>
      </c>
      <c r="C33" s="14" t="str">
        <f>IF(14&lt;=B33,"Рішення прийнято","Рішення не прийнято")</f>
        <v>Рішення не прийнято</v>
      </c>
    </row>
    <row r="34" spans="1:3" ht="16.8">
      <c r="A34" s="15" t="s">
        <v>33</v>
      </c>
      <c r="B34" s="14">
        <f>COUNTIF(C5:C31,A34)</f>
        <v>0</v>
      </c>
      <c r="C34" s="16"/>
    </row>
    <row r="35" spans="1:3" ht="16.8">
      <c r="A35" s="13" t="s">
        <v>29</v>
      </c>
      <c r="B35" s="14">
        <f>COUNTIF(C5:C31,A35)</f>
        <v>0</v>
      </c>
      <c r="C35" s="16"/>
    </row>
    <row r="36" spans="1:3" ht="16.8">
      <c r="A36" s="13" t="s">
        <v>32</v>
      </c>
      <c r="B36" s="14">
        <f>COUNTIF(C5:C31,A36)</f>
        <v>0</v>
      </c>
      <c r="C36" s="16"/>
    </row>
    <row r="37" spans="1:3" ht="16.8">
      <c r="A37" s="13" t="s">
        <v>31</v>
      </c>
      <c r="B37" s="14">
        <f>COUNTIF(C5:C31,A37)</f>
        <v>0</v>
      </c>
      <c r="C37" s="16"/>
    </row>
    <row r="38" spans="1:3" ht="18">
      <c r="A38" s="5" t="s">
        <v>30</v>
      </c>
      <c r="B38" s="5"/>
      <c r="C38" s="8" t="str">
        <f>'Порядок денний'!C40</f>
        <v>Ворохта Н.П.</v>
      </c>
    </row>
    <row r="39" spans="1:3" ht="6" customHeight="1">
      <c r="A39" s="5"/>
      <c r="B39" s="5"/>
      <c r="C39" s="8"/>
    </row>
    <row r="40" spans="1:3" ht="18">
      <c r="A40" s="5" t="s">
        <v>36</v>
      </c>
      <c r="B40" s="5"/>
      <c r="C40" s="8" t="str">
        <f>'Порядок денний'!C42</f>
        <v>Зан І.А.</v>
      </c>
    </row>
    <row r="41" spans="1:3" ht="5.25" customHeight="1">
      <c r="A41" s="5"/>
      <c r="B41" s="5"/>
      <c r="C41" s="8"/>
    </row>
    <row r="42" spans="1:3" ht="18">
      <c r="A42" s="5" t="s">
        <v>36</v>
      </c>
      <c r="B42" s="5"/>
      <c r="C42" s="8" t="str">
        <f>'Порядок денний'!C44</f>
        <v>Кабаль О.В.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96</v>
      </c>
      <c r="B2" s="60"/>
      <c r="C2" s="60"/>
    </row>
    <row r="3" spans="1:8" ht="92.25"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28</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17</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10</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1.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7.10937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76</v>
      </c>
      <c r="B2" s="60"/>
      <c r="C2" s="60"/>
    </row>
    <row r="3" spans="1:8" ht="62.4"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31</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28</v>
      </c>
    </row>
    <row r="31" spans="1:3" ht="18">
      <c r="A31" s="44"/>
      <c r="B31" s="45"/>
      <c r="C31" s="29" t="s">
        <v>31</v>
      </c>
    </row>
    <row r="32" spans="1:3">
      <c r="A32" s="22"/>
      <c r="B32" s="22"/>
      <c r="C32" s="3" t="s">
        <v>27</v>
      </c>
    </row>
    <row r="33" spans="1:8" ht="20.399999999999999">
      <c r="A33" s="23" t="s">
        <v>28</v>
      </c>
      <c r="B33" s="23">
        <f>COUNTIF(C5:C31,A33)</f>
        <v>16</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11</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2.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77</v>
      </c>
      <c r="B2" s="60"/>
      <c r="C2" s="60"/>
    </row>
    <row r="3" spans="1:8" ht="79.95"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31</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3.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78</v>
      </c>
      <c r="B2" s="60"/>
      <c r="C2" s="60"/>
    </row>
    <row r="3" spans="1:8" ht="54.6"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31</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31</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14</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13</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4.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97</v>
      </c>
      <c r="B2" s="60"/>
      <c r="C2" s="60"/>
    </row>
    <row r="3" spans="1:8" ht="97.95"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31</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5.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79</v>
      </c>
      <c r="B2" s="60"/>
      <c r="C2" s="60"/>
    </row>
    <row r="3" spans="1:8" ht="66"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31</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6.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80</v>
      </c>
      <c r="B2" s="60"/>
      <c r="C2" s="60"/>
    </row>
    <row r="3" spans="1:8" ht="50.4"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31</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7.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81</v>
      </c>
      <c r="B2" s="60"/>
      <c r="C2" s="60"/>
    </row>
    <row r="3" spans="1:8" ht="76.95" customHeight="1">
      <c r="A3" s="61"/>
      <c r="B3" s="61"/>
      <c r="C3" s="61"/>
    </row>
    <row r="4" spans="1:8" s="1" customFormat="1" ht="17.399999999999999">
      <c r="A4" s="64" t="s">
        <v>0</v>
      </c>
      <c r="B4" s="65"/>
      <c r="C4" s="36"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62</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7" t="s">
        <v>50</v>
      </c>
      <c r="B15" s="30"/>
      <c r="C15" s="2" t="s">
        <v>28</v>
      </c>
    </row>
    <row r="16" spans="1:8" ht="18">
      <c r="A16" s="37" t="s">
        <v>51</v>
      </c>
      <c r="B16" s="30"/>
      <c r="C16" s="2" t="s">
        <v>31</v>
      </c>
    </row>
    <row r="17" spans="1:3" ht="18">
      <c r="A17" s="37" t="s">
        <v>15</v>
      </c>
      <c r="B17" s="30"/>
      <c r="C17" s="2" t="s">
        <v>31</v>
      </c>
    </row>
    <row r="18" spans="1:3" ht="18">
      <c r="A18" s="37" t="s">
        <v>18</v>
      </c>
      <c r="B18" s="30"/>
      <c r="C18" s="2" t="s">
        <v>28</v>
      </c>
    </row>
    <row r="19" spans="1:3" ht="18">
      <c r="A19" s="37" t="s">
        <v>19</v>
      </c>
      <c r="B19" s="30"/>
      <c r="C19" s="2" t="s">
        <v>28</v>
      </c>
    </row>
    <row r="20" spans="1:3" ht="18">
      <c r="A20" s="37" t="s">
        <v>21</v>
      </c>
      <c r="B20" s="30"/>
      <c r="C20" s="2" t="s">
        <v>28</v>
      </c>
    </row>
    <row r="21" spans="1:3" ht="18">
      <c r="A21" s="37" t="s">
        <v>52</v>
      </c>
      <c r="B21" s="30"/>
      <c r="C21" s="2" t="s">
        <v>31</v>
      </c>
    </row>
    <row r="22" spans="1:3" ht="18">
      <c r="A22" s="37" t="s">
        <v>22</v>
      </c>
      <c r="B22" s="30"/>
      <c r="C22" s="2" t="s">
        <v>28</v>
      </c>
    </row>
    <row r="23" spans="1:3" ht="18">
      <c r="A23" s="37" t="s">
        <v>53</v>
      </c>
      <c r="B23" s="30"/>
      <c r="C23" s="2" t="s">
        <v>31</v>
      </c>
    </row>
    <row r="24" spans="1:3" ht="18">
      <c r="A24" s="37" t="s">
        <v>54</v>
      </c>
      <c r="B24" s="30"/>
      <c r="C24" s="2" t="s">
        <v>31</v>
      </c>
    </row>
    <row r="25" spans="1:3" ht="18">
      <c r="A25" s="31" t="s">
        <v>55</v>
      </c>
      <c r="B25" s="32"/>
      <c r="C25" s="2" t="s">
        <v>31</v>
      </c>
    </row>
    <row r="26" spans="1:3" ht="18">
      <c r="A26" s="31" t="s">
        <v>56</v>
      </c>
      <c r="B26" s="32"/>
      <c r="C26" s="2" t="s">
        <v>28</v>
      </c>
    </row>
    <row r="27" spans="1:3" ht="18">
      <c r="A27" s="37" t="s">
        <v>57</v>
      </c>
      <c r="B27" s="30"/>
      <c r="C27" s="2" t="s">
        <v>28</v>
      </c>
    </row>
    <row r="28" spans="1:3" ht="18">
      <c r="A28" s="37"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8.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82</v>
      </c>
      <c r="B2" s="60"/>
      <c r="C2" s="60"/>
    </row>
    <row r="3" spans="1:8" ht="66" customHeight="1">
      <c r="A3" s="61"/>
      <c r="B3" s="61"/>
      <c r="C3" s="61"/>
    </row>
    <row r="4" spans="1:8" s="1" customFormat="1" ht="17.399999999999999">
      <c r="A4" s="64" t="s">
        <v>0</v>
      </c>
      <c r="B4" s="65"/>
      <c r="C4" s="38"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39" t="s">
        <v>50</v>
      </c>
      <c r="B15" s="30"/>
      <c r="C15" s="2" t="s">
        <v>28</v>
      </c>
    </row>
    <row r="16" spans="1:8" ht="18">
      <c r="A16" s="39" t="s">
        <v>51</v>
      </c>
      <c r="B16" s="30"/>
      <c r="C16" s="2" t="s">
        <v>31</v>
      </c>
    </row>
    <row r="17" spans="1:3" ht="18">
      <c r="A17" s="39" t="s">
        <v>15</v>
      </c>
      <c r="B17" s="30"/>
      <c r="C17" s="2" t="s">
        <v>31</v>
      </c>
    </row>
    <row r="18" spans="1:3" ht="18">
      <c r="A18" s="39" t="s">
        <v>18</v>
      </c>
      <c r="B18" s="30"/>
      <c r="C18" s="2" t="s">
        <v>28</v>
      </c>
    </row>
    <row r="19" spans="1:3" ht="18">
      <c r="A19" s="39" t="s">
        <v>19</v>
      </c>
      <c r="B19" s="30"/>
      <c r="C19" s="2" t="s">
        <v>28</v>
      </c>
    </row>
    <row r="20" spans="1:3" ht="18">
      <c r="A20" s="39" t="s">
        <v>21</v>
      </c>
      <c r="B20" s="30"/>
      <c r="C20" s="2" t="s">
        <v>28</v>
      </c>
    </row>
    <row r="21" spans="1:3" ht="18">
      <c r="A21" s="39" t="s">
        <v>52</v>
      </c>
      <c r="B21" s="30"/>
      <c r="C21" s="2" t="s">
        <v>31</v>
      </c>
    </row>
    <row r="22" spans="1:3" ht="18">
      <c r="A22" s="39" t="s">
        <v>22</v>
      </c>
      <c r="B22" s="30"/>
      <c r="C22" s="2" t="s">
        <v>28</v>
      </c>
    </row>
    <row r="23" spans="1:3" ht="18">
      <c r="A23" s="39" t="s">
        <v>53</v>
      </c>
      <c r="B23" s="30"/>
      <c r="C23" s="2" t="s">
        <v>31</v>
      </c>
    </row>
    <row r="24" spans="1:3" ht="18">
      <c r="A24" s="39" t="s">
        <v>54</v>
      </c>
      <c r="B24" s="30"/>
      <c r="C24" s="2" t="s">
        <v>31</v>
      </c>
    </row>
    <row r="25" spans="1:3" ht="18">
      <c r="A25" s="31" t="s">
        <v>55</v>
      </c>
      <c r="B25" s="32"/>
      <c r="C25" s="2" t="s">
        <v>31</v>
      </c>
    </row>
    <row r="26" spans="1:3" ht="18">
      <c r="A26" s="31" t="s">
        <v>56</v>
      </c>
      <c r="B26" s="32"/>
      <c r="C26" s="2" t="s">
        <v>28</v>
      </c>
    </row>
    <row r="27" spans="1:3" ht="18">
      <c r="A27" s="39" t="s">
        <v>57</v>
      </c>
      <c r="B27" s="30"/>
      <c r="C27" s="2" t="s">
        <v>28</v>
      </c>
    </row>
    <row r="28" spans="1:3" ht="18">
      <c r="A28" s="39"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9.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83</v>
      </c>
      <c r="B2" s="60"/>
      <c r="C2" s="60"/>
    </row>
    <row r="3" spans="1:8" ht="54.6"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31</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14</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13</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sheetPr>
    <tabColor rgb="FF92D050"/>
  </sheetPr>
  <dimension ref="A1:C44"/>
  <sheetViews>
    <sheetView zoomScale="175" zoomScaleNormal="175" workbookViewId="0">
      <selection activeCell="C31" sqref="C31"/>
    </sheetView>
  </sheetViews>
  <sheetFormatPr defaultRowHeight="14.4"/>
  <cols>
    <col min="1" max="1" width="26.109375" customWidth="1"/>
    <col min="2" max="2" width="30.44140625" customWidth="1"/>
    <col min="3" max="3" width="38.6640625" customWidth="1"/>
  </cols>
  <sheetData>
    <row r="1" spans="1:3" ht="50.25" customHeight="1">
      <c r="C1" s="12" t="s">
        <v>40</v>
      </c>
    </row>
    <row r="2" spans="1:3">
      <c r="A2" s="57" t="s">
        <v>37</v>
      </c>
      <c r="B2" s="57"/>
      <c r="C2" s="57"/>
    </row>
    <row r="3" spans="1:3" ht="27" customHeight="1">
      <c r="A3" s="58"/>
      <c r="B3" s="58"/>
      <c r="C3" s="58"/>
    </row>
    <row r="4" spans="1:3" ht="17.399999999999999">
      <c r="A4" s="59" t="s">
        <v>0</v>
      </c>
      <c r="B4" s="59"/>
      <c r="C4" s="4" t="s">
        <v>34</v>
      </c>
    </row>
    <row r="5" spans="1:3" ht="18">
      <c r="A5" s="56" t="s">
        <v>1</v>
      </c>
      <c r="B5" s="56"/>
      <c r="C5" s="2" t="s">
        <v>28</v>
      </c>
    </row>
    <row r="6" spans="1:3" ht="18">
      <c r="A6" s="56" t="s">
        <v>2</v>
      </c>
      <c r="B6" s="56"/>
      <c r="C6" s="2" t="s">
        <v>28</v>
      </c>
    </row>
    <row r="7" spans="1:3" ht="18">
      <c r="A7" s="56" t="s">
        <v>3</v>
      </c>
      <c r="B7" s="56"/>
      <c r="C7" s="2" t="s">
        <v>28</v>
      </c>
    </row>
    <row r="8" spans="1:3" ht="18">
      <c r="A8" s="56" t="s">
        <v>4</v>
      </c>
      <c r="B8" s="56"/>
      <c r="C8" s="2" t="s">
        <v>28</v>
      </c>
    </row>
    <row r="9" spans="1:3" ht="18">
      <c r="A9" s="56" t="s">
        <v>5</v>
      </c>
      <c r="B9" s="56"/>
      <c r="C9" s="2" t="s">
        <v>28</v>
      </c>
    </row>
    <row r="10" spans="1:3" ht="18">
      <c r="A10" s="56" t="s">
        <v>6</v>
      </c>
      <c r="B10" s="56"/>
      <c r="C10" s="2" t="s">
        <v>28</v>
      </c>
    </row>
    <row r="11" spans="1:3" ht="18">
      <c r="A11" s="56" t="s">
        <v>7</v>
      </c>
      <c r="B11" s="56"/>
      <c r="C11" s="2" t="s">
        <v>28</v>
      </c>
    </row>
    <row r="12" spans="1:3" ht="18">
      <c r="A12" s="56" t="s">
        <v>8</v>
      </c>
      <c r="B12" s="56"/>
      <c r="C12" s="2" t="s">
        <v>28</v>
      </c>
    </row>
    <row r="13" spans="1:3" ht="18">
      <c r="A13" s="56" t="s">
        <v>9</v>
      </c>
      <c r="B13" s="56"/>
      <c r="C13" s="2" t="s">
        <v>28</v>
      </c>
    </row>
    <row r="14" spans="1:3" ht="18">
      <c r="A14" s="56" t="s">
        <v>10</v>
      </c>
      <c r="B14" s="56"/>
      <c r="C14" s="2" t="s">
        <v>31</v>
      </c>
    </row>
    <row r="15" spans="1:3" ht="18">
      <c r="A15" s="56" t="s">
        <v>11</v>
      </c>
      <c r="B15" s="56"/>
      <c r="C15" s="2" t="s">
        <v>28</v>
      </c>
    </row>
    <row r="16" spans="1:3" ht="18">
      <c r="A16" s="56" t="s">
        <v>12</v>
      </c>
      <c r="B16" s="56"/>
      <c r="C16" s="2" t="s">
        <v>28</v>
      </c>
    </row>
    <row r="17" spans="1:3" ht="18">
      <c r="A17" s="56" t="s">
        <v>13</v>
      </c>
      <c r="B17" s="56"/>
      <c r="C17" s="2" t="s">
        <v>28</v>
      </c>
    </row>
    <row r="18" spans="1:3" ht="18">
      <c r="A18" s="56" t="s">
        <v>14</v>
      </c>
      <c r="B18" s="56"/>
      <c r="C18" s="2" t="s">
        <v>28</v>
      </c>
    </row>
    <row r="19" spans="1:3" ht="18">
      <c r="A19" s="56" t="s">
        <v>15</v>
      </c>
      <c r="B19" s="56"/>
      <c r="C19" s="2" t="s">
        <v>28</v>
      </c>
    </row>
    <row r="20" spans="1:3" ht="18">
      <c r="A20" s="56" t="s">
        <v>16</v>
      </c>
      <c r="B20" s="56"/>
      <c r="C20" s="2" t="s">
        <v>28</v>
      </c>
    </row>
    <row r="21" spans="1:3" ht="18">
      <c r="A21" s="56" t="s">
        <v>17</v>
      </c>
      <c r="B21" s="56"/>
      <c r="C21" s="2" t="s">
        <v>31</v>
      </c>
    </row>
    <row r="22" spans="1:3" ht="18">
      <c r="A22" s="56" t="s">
        <v>18</v>
      </c>
      <c r="B22" s="56"/>
      <c r="C22" s="2" t="s">
        <v>31</v>
      </c>
    </row>
    <row r="23" spans="1:3" ht="18">
      <c r="A23" s="56" t="s">
        <v>19</v>
      </c>
      <c r="B23" s="56"/>
      <c r="C23" s="2" t="s">
        <v>28</v>
      </c>
    </row>
    <row r="24" spans="1:3" ht="18">
      <c r="A24" s="56" t="s">
        <v>20</v>
      </c>
      <c r="B24" s="56"/>
      <c r="C24" s="2" t="s">
        <v>28</v>
      </c>
    </row>
    <row r="25" spans="1:3" ht="18">
      <c r="A25" s="56" t="s">
        <v>21</v>
      </c>
      <c r="B25" s="56"/>
      <c r="C25" s="2" t="s">
        <v>28</v>
      </c>
    </row>
    <row r="26" spans="1:3" ht="18">
      <c r="A26" s="56" t="s">
        <v>22</v>
      </c>
      <c r="B26" s="56"/>
      <c r="C26" s="2" t="s">
        <v>28</v>
      </c>
    </row>
    <row r="27" spans="1:3" ht="18">
      <c r="A27" s="56" t="s">
        <v>23</v>
      </c>
      <c r="B27" s="56"/>
      <c r="C27" s="2" t="s">
        <v>31</v>
      </c>
    </row>
    <row r="28" spans="1:3" ht="18">
      <c r="A28" s="56" t="s">
        <v>24</v>
      </c>
      <c r="B28" s="56"/>
      <c r="C28" s="2" t="s">
        <v>28</v>
      </c>
    </row>
    <row r="29" spans="1:3" ht="18">
      <c r="A29" s="56" t="s">
        <v>25</v>
      </c>
      <c r="B29" s="56"/>
      <c r="C29" s="2" t="s">
        <v>28</v>
      </c>
    </row>
    <row r="30" spans="1:3" ht="18">
      <c r="A30" s="56" t="s">
        <v>26</v>
      </c>
      <c r="B30" s="56"/>
      <c r="C30" s="2" t="s">
        <v>28</v>
      </c>
    </row>
    <row r="31" spans="1:3" ht="18">
      <c r="A31" s="56" t="s">
        <v>35</v>
      </c>
      <c r="B31" s="56"/>
      <c r="C31" s="2" t="s">
        <v>28</v>
      </c>
    </row>
    <row r="32" spans="1:3">
      <c r="A32" s="3"/>
      <c r="B32" s="3"/>
      <c r="C32" s="3" t="s">
        <v>27</v>
      </c>
    </row>
    <row r="33" spans="1:3" ht="20.399999999999999">
      <c r="A33" s="9" t="s">
        <v>28</v>
      </c>
      <c r="B33" s="10">
        <f>COUNTIF(C5:C31,A33)</f>
        <v>23</v>
      </c>
      <c r="C33" s="7" t="str">
        <f>IF(14&lt;=B33,"Рішення прийнято","Рішення не прийнято")</f>
        <v>Рішення прийнято</v>
      </c>
    </row>
    <row r="34" spans="1:3" ht="17.399999999999999">
      <c r="A34" s="11" t="s">
        <v>33</v>
      </c>
      <c r="B34" s="10">
        <f>COUNTIF(C5:C31,A34)</f>
        <v>0</v>
      </c>
      <c r="C34" s="3"/>
    </row>
    <row r="35" spans="1:3" ht="17.399999999999999">
      <c r="A35" s="9" t="s">
        <v>29</v>
      </c>
      <c r="B35" s="10">
        <f>COUNTIF(C5:C31,A35)</f>
        <v>0</v>
      </c>
      <c r="C35" s="3"/>
    </row>
    <row r="36" spans="1:3" ht="17.399999999999999">
      <c r="A36" s="9" t="s">
        <v>32</v>
      </c>
      <c r="B36" s="10">
        <f>COUNTIF(C5:C31,A36)</f>
        <v>0</v>
      </c>
      <c r="C36" s="3"/>
    </row>
    <row r="37" spans="1:3" ht="17.399999999999999">
      <c r="A37" s="9" t="s">
        <v>31</v>
      </c>
      <c r="B37" s="10">
        <f>COUNTIF(C5:C31,A37)</f>
        <v>4</v>
      </c>
      <c r="C37" s="3"/>
    </row>
    <row r="38" spans="1:3" ht="12" customHeight="1">
      <c r="A38" s="5"/>
    </row>
    <row r="39" spans="1:3" ht="7.5" customHeight="1"/>
    <row r="40" spans="1:3" ht="18">
      <c r="A40" s="5" t="s">
        <v>30</v>
      </c>
      <c r="B40" s="5"/>
      <c r="C40" s="8" t="str">
        <f>'Порядок денний'!C40</f>
        <v>Ворохта Н.П.</v>
      </c>
    </row>
    <row r="41" spans="1:3" ht="8.25" customHeight="1">
      <c r="A41" s="5"/>
      <c r="B41" s="5"/>
      <c r="C41" s="8"/>
    </row>
    <row r="42" spans="1:3" ht="18">
      <c r="A42" s="5" t="s">
        <v>36</v>
      </c>
      <c r="B42" s="5"/>
      <c r="C42" s="8" t="str">
        <f>'Порядок денний'!C42</f>
        <v>Зан І.А.</v>
      </c>
    </row>
    <row r="43" spans="1:3" ht="9.75" customHeight="1">
      <c r="A43" s="5"/>
      <c r="B43" s="5"/>
      <c r="C43" s="8"/>
    </row>
    <row r="44" spans="1:3" ht="18">
      <c r="A44" s="5" t="s">
        <v>36</v>
      </c>
      <c r="B44" s="5"/>
      <c r="C44" s="8"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84</v>
      </c>
      <c r="B2" s="60"/>
      <c r="C2" s="60"/>
    </row>
    <row r="3" spans="1:8" ht="54.6"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1.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85</v>
      </c>
      <c r="B2" s="60"/>
      <c r="C2" s="60"/>
    </row>
    <row r="3" spans="1:8" ht="54.6"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31</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14</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13</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2.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86</v>
      </c>
      <c r="B2" s="60"/>
      <c r="C2" s="60"/>
    </row>
    <row r="3" spans="1:8" ht="71.25"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31</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14</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13</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3.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87</v>
      </c>
      <c r="B2" s="60"/>
      <c r="C2" s="60"/>
    </row>
    <row r="3" spans="1:8" ht="54.6"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4.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88</v>
      </c>
      <c r="B2" s="60"/>
      <c r="C2" s="60"/>
    </row>
    <row r="3" spans="1:8" ht="54.6"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5.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89</v>
      </c>
      <c r="B2" s="60"/>
      <c r="C2" s="60"/>
    </row>
    <row r="3" spans="1:8" ht="54.6"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6.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90</v>
      </c>
      <c r="B2" s="60"/>
      <c r="C2" s="60"/>
    </row>
    <row r="3" spans="1:8" ht="66.599999999999994"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7.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91</v>
      </c>
      <c r="B2" s="60"/>
      <c r="C2" s="60"/>
    </row>
    <row r="3" spans="1:8" ht="75.599999999999994" customHeight="1">
      <c r="A3" s="61"/>
      <c r="B3" s="61"/>
      <c r="C3" s="61"/>
    </row>
    <row r="4" spans="1:8" s="1" customFormat="1" ht="17.399999999999999">
      <c r="A4" s="64" t="s">
        <v>0</v>
      </c>
      <c r="B4" s="65"/>
      <c r="C4" s="40"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1" t="s">
        <v>50</v>
      </c>
      <c r="B15" s="30"/>
      <c r="C15" s="2" t="s">
        <v>28</v>
      </c>
    </row>
    <row r="16" spans="1:8" ht="18">
      <c r="A16" s="41" t="s">
        <v>51</v>
      </c>
      <c r="B16" s="30"/>
      <c r="C16" s="2" t="s">
        <v>31</v>
      </c>
    </row>
    <row r="17" spans="1:3" ht="18">
      <c r="A17" s="41" t="s">
        <v>15</v>
      </c>
      <c r="B17" s="30"/>
      <c r="C17" s="2" t="s">
        <v>31</v>
      </c>
    </row>
    <row r="18" spans="1:3" ht="18">
      <c r="A18" s="41" t="s">
        <v>18</v>
      </c>
      <c r="B18" s="30"/>
      <c r="C18" s="2" t="s">
        <v>28</v>
      </c>
    </row>
    <row r="19" spans="1:3" ht="18">
      <c r="A19" s="41" t="s">
        <v>19</v>
      </c>
      <c r="B19" s="30"/>
      <c r="C19" s="2" t="s">
        <v>28</v>
      </c>
    </row>
    <row r="20" spans="1:3" ht="18">
      <c r="A20" s="41" t="s">
        <v>21</v>
      </c>
      <c r="B20" s="30"/>
      <c r="C20" s="2" t="s">
        <v>28</v>
      </c>
    </row>
    <row r="21" spans="1:3" ht="18">
      <c r="A21" s="41" t="s">
        <v>52</v>
      </c>
      <c r="B21" s="30"/>
      <c r="C21" s="2" t="s">
        <v>31</v>
      </c>
    </row>
    <row r="22" spans="1:3" ht="18">
      <c r="A22" s="41" t="s">
        <v>22</v>
      </c>
      <c r="B22" s="30"/>
      <c r="C22" s="2" t="s">
        <v>28</v>
      </c>
    </row>
    <row r="23" spans="1:3" ht="18">
      <c r="A23" s="41" t="s">
        <v>53</v>
      </c>
      <c r="B23" s="30"/>
      <c r="C23" s="2" t="s">
        <v>31</v>
      </c>
    </row>
    <row r="24" spans="1:3" ht="18">
      <c r="A24" s="41" t="s">
        <v>54</v>
      </c>
      <c r="B24" s="30"/>
      <c r="C24" s="2" t="s">
        <v>31</v>
      </c>
    </row>
    <row r="25" spans="1:3" ht="18">
      <c r="A25" s="31" t="s">
        <v>55</v>
      </c>
      <c r="B25" s="32"/>
      <c r="C25" s="2" t="s">
        <v>31</v>
      </c>
    </row>
    <row r="26" spans="1:3" ht="18">
      <c r="A26" s="31" t="s">
        <v>56</v>
      </c>
      <c r="B26" s="32"/>
      <c r="C26" s="2" t="s">
        <v>28</v>
      </c>
    </row>
    <row r="27" spans="1:3" ht="18">
      <c r="A27" s="41" t="s">
        <v>57</v>
      </c>
      <c r="B27" s="30"/>
      <c r="C27" s="2" t="s">
        <v>28</v>
      </c>
    </row>
    <row r="28" spans="1:3" ht="18">
      <c r="A28" s="41"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8.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ht="14.4" customHeight="1">
      <c r="A2" s="60" t="s">
        <v>95</v>
      </c>
      <c r="B2" s="60"/>
      <c r="C2" s="60"/>
    </row>
    <row r="3" spans="1:8" ht="75.599999999999994" customHeight="1">
      <c r="A3" s="61"/>
      <c r="B3" s="61"/>
      <c r="C3" s="61"/>
    </row>
    <row r="4" spans="1:8" s="1" customFormat="1" ht="17.399999999999999">
      <c r="A4" s="64" t="s">
        <v>0</v>
      </c>
      <c r="B4" s="65"/>
      <c r="C4" s="42" t="s">
        <v>34</v>
      </c>
    </row>
    <row r="5" spans="1:8" ht="18">
      <c r="A5" s="62" t="s">
        <v>46</v>
      </c>
      <c r="B5" s="63"/>
      <c r="C5" s="2" t="s">
        <v>31</v>
      </c>
      <c r="F5" t="s">
        <v>28</v>
      </c>
    </row>
    <row r="6" spans="1:8" ht="18">
      <c r="A6" s="62" t="s">
        <v>47</v>
      </c>
      <c r="B6" s="63"/>
      <c r="C6" s="2" t="s">
        <v>28</v>
      </c>
      <c r="F6" t="s">
        <v>33</v>
      </c>
      <c r="H6" t="s">
        <v>45</v>
      </c>
    </row>
    <row r="7" spans="1:8" ht="18">
      <c r="A7" s="62" t="s">
        <v>2</v>
      </c>
      <c r="B7" s="63"/>
      <c r="C7" s="2" t="s">
        <v>31</v>
      </c>
      <c r="F7" t="s">
        <v>29</v>
      </c>
    </row>
    <row r="8" spans="1:8" ht="18">
      <c r="A8" s="62" t="s">
        <v>3</v>
      </c>
      <c r="B8" s="63"/>
      <c r="C8" s="2" t="s">
        <v>28</v>
      </c>
      <c r="F8" t="s">
        <v>32</v>
      </c>
    </row>
    <row r="9" spans="1:8" ht="18">
      <c r="A9" s="62" t="s">
        <v>48</v>
      </c>
      <c r="B9" s="63"/>
      <c r="C9" s="2" t="s">
        <v>28</v>
      </c>
      <c r="F9" t="s">
        <v>31</v>
      </c>
    </row>
    <row r="10" spans="1:8" ht="18">
      <c r="A10" s="62" t="s">
        <v>59</v>
      </c>
      <c r="B10" s="63"/>
      <c r="C10" s="2" t="s">
        <v>28</v>
      </c>
    </row>
    <row r="11" spans="1:8" ht="18">
      <c r="A11" s="62" t="s">
        <v>61</v>
      </c>
      <c r="B11" s="63"/>
      <c r="C11" s="2" t="s">
        <v>31</v>
      </c>
    </row>
    <row r="12" spans="1:8" ht="18">
      <c r="A12" s="62" t="s">
        <v>8</v>
      </c>
      <c r="B12" s="63"/>
      <c r="C12" s="2" t="s">
        <v>28</v>
      </c>
    </row>
    <row r="13" spans="1:8" ht="18">
      <c r="A13" s="62" t="s">
        <v>60</v>
      </c>
      <c r="B13" s="63"/>
      <c r="C13" s="2" t="s">
        <v>28</v>
      </c>
    </row>
    <row r="14" spans="1:8" ht="18">
      <c r="A14" s="62" t="s">
        <v>49</v>
      </c>
      <c r="B14" s="63"/>
      <c r="C14" s="2" t="s">
        <v>31</v>
      </c>
    </row>
    <row r="15" spans="1:8" ht="18">
      <c r="A15" s="43" t="s">
        <v>50</v>
      </c>
      <c r="B15" s="30"/>
      <c r="C15" s="2" t="s">
        <v>28</v>
      </c>
    </row>
    <row r="16" spans="1:8" ht="18">
      <c r="A16" s="43" t="s">
        <v>51</v>
      </c>
      <c r="B16" s="30"/>
      <c r="C16" s="2" t="s">
        <v>31</v>
      </c>
    </row>
    <row r="17" spans="1:3" ht="18">
      <c r="A17" s="43" t="s">
        <v>15</v>
      </c>
      <c r="B17" s="30"/>
      <c r="C17" s="2" t="s">
        <v>31</v>
      </c>
    </row>
    <row r="18" spans="1:3" ht="18">
      <c r="A18" s="43" t="s">
        <v>18</v>
      </c>
      <c r="B18" s="30"/>
      <c r="C18" s="2" t="s">
        <v>28</v>
      </c>
    </row>
    <row r="19" spans="1:3" ht="18">
      <c r="A19" s="43" t="s">
        <v>19</v>
      </c>
      <c r="B19" s="30"/>
      <c r="C19" s="2" t="s">
        <v>28</v>
      </c>
    </row>
    <row r="20" spans="1:3" ht="18">
      <c r="A20" s="43" t="s">
        <v>21</v>
      </c>
      <c r="B20" s="30"/>
      <c r="C20" s="2" t="s">
        <v>28</v>
      </c>
    </row>
    <row r="21" spans="1:3" ht="18">
      <c r="A21" s="43" t="s">
        <v>52</v>
      </c>
      <c r="B21" s="30"/>
      <c r="C21" s="2" t="s">
        <v>31</v>
      </c>
    </row>
    <row r="22" spans="1:3" ht="18">
      <c r="A22" s="43" t="s">
        <v>22</v>
      </c>
      <c r="B22" s="30"/>
      <c r="C22" s="2" t="s">
        <v>28</v>
      </c>
    </row>
    <row r="23" spans="1:3" ht="18">
      <c r="A23" s="43" t="s">
        <v>53</v>
      </c>
      <c r="B23" s="30"/>
      <c r="C23" s="2" t="s">
        <v>31</v>
      </c>
    </row>
    <row r="24" spans="1:3" ht="18">
      <c r="A24" s="43" t="s">
        <v>54</v>
      </c>
      <c r="B24" s="30"/>
      <c r="C24" s="2" t="s">
        <v>31</v>
      </c>
    </row>
    <row r="25" spans="1:3" ht="18">
      <c r="A25" s="31" t="s">
        <v>55</v>
      </c>
      <c r="B25" s="32"/>
      <c r="C25" s="2" t="s">
        <v>31</v>
      </c>
    </row>
    <row r="26" spans="1:3" ht="18">
      <c r="A26" s="31" t="s">
        <v>56</v>
      </c>
      <c r="B26" s="32"/>
      <c r="C26" s="2" t="s">
        <v>28</v>
      </c>
    </row>
    <row r="27" spans="1:3" ht="18">
      <c r="A27" s="43" t="s">
        <v>57</v>
      </c>
      <c r="B27" s="30"/>
      <c r="C27" s="2" t="s">
        <v>28</v>
      </c>
    </row>
    <row r="28" spans="1:3" ht="18">
      <c r="A28" s="43" t="s">
        <v>24</v>
      </c>
      <c r="B28" s="30"/>
      <c r="C28" s="2" t="s">
        <v>28</v>
      </c>
    </row>
    <row r="29" spans="1:3" ht="18">
      <c r="A29" s="33" t="s">
        <v>25</v>
      </c>
      <c r="B29" s="32"/>
      <c r="C29" s="2" t="s">
        <v>28</v>
      </c>
    </row>
    <row r="30" spans="1:3" ht="18">
      <c r="A30" s="33" t="s">
        <v>58</v>
      </c>
      <c r="B30" s="32"/>
      <c r="C30" s="2" t="s">
        <v>31</v>
      </c>
    </row>
    <row r="31" spans="1:3" ht="18">
      <c r="A31" s="44"/>
      <c r="B31" s="45"/>
      <c r="C31" s="29" t="s">
        <v>31</v>
      </c>
    </row>
    <row r="32" spans="1:3">
      <c r="A32" s="22"/>
      <c r="B32" s="22"/>
      <c r="C32" s="3" t="s">
        <v>27</v>
      </c>
    </row>
    <row r="33" spans="1:8" ht="20.399999999999999">
      <c r="A33" s="23" t="s">
        <v>28</v>
      </c>
      <c r="B33" s="23">
        <f>COUNTIF(C5:C31,A33)</f>
        <v>15</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12</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4.xml><?xml version="1.0" encoding="utf-8"?>
<worksheet xmlns="http://schemas.openxmlformats.org/spreadsheetml/2006/main" xmlns:r="http://schemas.openxmlformats.org/officeDocument/2006/relationships">
  <sheetPr>
    <tabColor rgb="FF92D050"/>
  </sheetPr>
  <dimension ref="A1:C44"/>
  <sheetViews>
    <sheetView topLeftCell="A19" zoomScale="160" zoomScaleNormal="160" workbookViewId="0">
      <selection activeCell="C31" sqref="C31"/>
    </sheetView>
  </sheetViews>
  <sheetFormatPr defaultRowHeight="14.4"/>
  <cols>
    <col min="1" max="2" width="26.109375" customWidth="1"/>
    <col min="3" max="3" width="34.88671875" customWidth="1"/>
  </cols>
  <sheetData>
    <row r="1" spans="1:3" ht="61.5" customHeight="1">
      <c r="C1" s="12" t="s">
        <v>40</v>
      </c>
    </row>
    <row r="2" spans="1:3">
      <c r="A2" s="57" t="s">
        <v>38</v>
      </c>
      <c r="B2" s="57"/>
      <c r="C2" s="57"/>
    </row>
    <row r="3" spans="1:3" ht="39" customHeight="1">
      <c r="A3" s="58"/>
      <c r="B3" s="58"/>
      <c r="C3" s="58"/>
    </row>
    <row r="4" spans="1:3" ht="17.399999999999999">
      <c r="A4" s="59" t="s">
        <v>0</v>
      </c>
      <c r="B4" s="59"/>
      <c r="C4" s="4" t="s">
        <v>34</v>
      </c>
    </row>
    <row r="5" spans="1:3" ht="18">
      <c r="A5" s="56" t="s">
        <v>1</v>
      </c>
      <c r="B5" s="56"/>
      <c r="C5" s="2" t="s">
        <v>28</v>
      </c>
    </row>
    <row r="6" spans="1:3" ht="18">
      <c r="A6" s="56" t="s">
        <v>2</v>
      </c>
      <c r="B6" s="56"/>
      <c r="C6" s="2" t="s">
        <v>28</v>
      </c>
    </row>
    <row r="7" spans="1:3" ht="18">
      <c r="A7" s="56" t="s">
        <v>3</v>
      </c>
      <c r="B7" s="56"/>
      <c r="C7" s="2" t="s">
        <v>28</v>
      </c>
    </row>
    <row r="8" spans="1:3" ht="18">
      <c r="A8" s="56" t="s">
        <v>4</v>
      </c>
      <c r="B8" s="56"/>
      <c r="C8" s="2" t="s">
        <v>28</v>
      </c>
    </row>
    <row r="9" spans="1:3" ht="18">
      <c r="A9" s="56" t="s">
        <v>5</v>
      </c>
      <c r="B9" s="56"/>
      <c r="C9" s="2" t="s">
        <v>28</v>
      </c>
    </row>
    <row r="10" spans="1:3" ht="18">
      <c r="A10" s="56" t="s">
        <v>6</v>
      </c>
      <c r="B10" s="56"/>
      <c r="C10" s="2" t="s">
        <v>28</v>
      </c>
    </row>
    <row r="11" spans="1:3" ht="18">
      <c r="A11" s="56" t="s">
        <v>7</v>
      </c>
      <c r="B11" s="56"/>
      <c r="C11" s="2" t="s">
        <v>28</v>
      </c>
    </row>
    <row r="12" spans="1:3" ht="18">
      <c r="A12" s="56" t="s">
        <v>8</v>
      </c>
      <c r="B12" s="56"/>
      <c r="C12" s="2" t="s">
        <v>28</v>
      </c>
    </row>
    <row r="13" spans="1:3" ht="18">
      <c r="A13" s="56" t="s">
        <v>9</v>
      </c>
      <c r="B13" s="56"/>
      <c r="C13" s="2" t="s">
        <v>28</v>
      </c>
    </row>
    <row r="14" spans="1:3" ht="18">
      <c r="A14" s="56" t="s">
        <v>10</v>
      </c>
      <c r="B14" s="56"/>
      <c r="C14" s="2" t="s">
        <v>31</v>
      </c>
    </row>
    <row r="15" spans="1:3" ht="18">
      <c r="A15" s="56" t="s">
        <v>11</v>
      </c>
      <c r="B15" s="56"/>
      <c r="C15" s="2" t="s">
        <v>28</v>
      </c>
    </row>
    <row r="16" spans="1:3" ht="18">
      <c r="A16" s="56" t="s">
        <v>12</v>
      </c>
      <c r="B16" s="56"/>
      <c r="C16" s="2" t="s">
        <v>28</v>
      </c>
    </row>
    <row r="17" spans="1:3" ht="18">
      <c r="A17" s="56" t="s">
        <v>13</v>
      </c>
      <c r="B17" s="56"/>
      <c r="C17" s="2" t="s">
        <v>28</v>
      </c>
    </row>
    <row r="18" spans="1:3" ht="18">
      <c r="A18" s="56" t="s">
        <v>14</v>
      </c>
      <c r="B18" s="56"/>
      <c r="C18" s="2" t="s">
        <v>28</v>
      </c>
    </row>
    <row r="19" spans="1:3" ht="18">
      <c r="A19" s="56" t="s">
        <v>15</v>
      </c>
      <c r="B19" s="56"/>
      <c r="C19" s="2" t="s">
        <v>28</v>
      </c>
    </row>
    <row r="20" spans="1:3" ht="18">
      <c r="A20" s="56" t="s">
        <v>16</v>
      </c>
      <c r="B20" s="56"/>
      <c r="C20" s="2" t="s">
        <v>28</v>
      </c>
    </row>
    <row r="21" spans="1:3" ht="18">
      <c r="A21" s="56" t="s">
        <v>17</v>
      </c>
      <c r="B21" s="56"/>
      <c r="C21" s="2" t="s">
        <v>31</v>
      </c>
    </row>
    <row r="22" spans="1:3" ht="18">
      <c r="A22" s="56" t="s">
        <v>18</v>
      </c>
      <c r="B22" s="56"/>
      <c r="C22" s="2" t="s">
        <v>31</v>
      </c>
    </row>
    <row r="23" spans="1:3" ht="18">
      <c r="A23" s="56" t="s">
        <v>19</v>
      </c>
      <c r="B23" s="56"/>
      <c r="C23" s="2" t="s">
        <v>28</v>
      </c>
    </row>
    <row r="24" spans="1:3" ht="18">
      <c r="A24" s="56" t="s">
        <v>20</v>
      </c>
      <c r="B24" s="56"/>
      <c r="C24" s="2" t="s">
        <v>28</v>
      </c>
    </row>
    <row r="25" spans="1:3" ht="18">
      <c r="A25" s="56" t="s">
        <v>21</v>
      </c>
      <c r="B25" s="56"/>
      <c r="C25" s="2" t="s">
        <v>28</v>
      </c>
    </row>
    <row r="26" spans="1:3" ht="18">
      <c r="A26" s="56" t="s">
        <v>22</v>
      </c>
      <c r="B26" s="56"/>
      <c r="C26" s="2" t="s">
        <v>28</v>
      </c>
    </row>
    <row r="27" spans="1:3" ht="18">
      <c r="A27" s="56" t="s">
        <v>23</v>
      </c>
      <c r="B27" s="56"/>
      <c r="C27" s="2" t="s">
        <v>31</v>
      </c>
    </row>
    <row r="28" spans="1:3" ht="18">
      <c r="A28" s="56" t="s">
        <v>24</v>
      </c>
      <c r="B28" s="56"/>
      <c r="C28" s="2" t="s">
        <v>28</v>
      </c>
    </row>
    <row r="29" spans="1:3" ht="18">
      <c r="A29" s="56" t="s">
        <v>25</v>
      </c>
      <c r="B29" s="56"/>
      <c r="C29" s="2" t="s">
        <v>28</v>
      </c>
    </row>
    <row r="30" spans="1:3" ht="18">
      <c r="A30" s="56" t="s">
        <v>26</v>
      </c>
      <c r="B30" s="56"/>
      <c r="C30" s="2" t="s">
        <v>28</v>
      </c>
    </row>
    <row r="31" spans="1:3" ht="18">
      <c r="A31" s="56" t="s">
        <v>35</v>
      </c>
      <c r="B31" s="56"/>
      <c r="C31" s="2" t="s">
        <v>28</v>
      </c>
    </row>
    <row r="32" spans="1:3" ht="10.5" customHeight="1">
      <c r="A32" s="3"/>
      <c r="B32" s="3"/>
      <c r="C32" s="3" t="s">
        <v>27</v>
      </c>
    </row>
    <row r="33" spans="1:3" ht="20.399999999999999">
      <c r="A33" s="9" t="s">
        <v>28</v>
      </c>
      <c r="B33" s="10">
        <f>COUNTIF(C5:C31,A33)</f>
        <v>23</v>
      </c>
      <c r="C33" s="7" t="str">
        <f>IF(14&lt;=B33,"Рішення прийнято","Рішення не прийнято")</f>
        <v>Рішення прийнято</v>
      </c>
    </row>
    <row r="34" spans="1:3" ht="17.399999999999999">
      <c r="A34" s="11" t="s">
        <v>33</v>
      </c>
      <c r="B34" s="10">
        <f>COUNTIF(C5:C31,A34)</f>
        <v>0</v>
      </c>
      <c r="C34" s="3"/>
    </row>
    <row r="35" spans="1:3" ht="17.399999999999999">
      <c r="A35" s="9" t="s">
        <v>29</v>
      </c>
      <c r="B35" s="10">
        <f>COUNTIF(C5:C31,A35)</f>
        <v>0</v>
      </c>
      <c r="C35" s="3"/>
    </row>
    <row r="36" spans="1:3" ht="17.399999999999999">
      <c r="A36" s="9" t="s">
        <v>32</v>
      </c>
      <c r="B36" s="10">
        <f>COUNTIF(C5:C31,A36)</f>
        <v>0</v>
      </c>
      <c r="C36" s="3"/>
    </row>
    <row r="37" spans="1:3" ht="17.399999999999999">
      <c r="A37" s="9" t="s">
        <v>31</v>
      </c>
      <c r="B37" s="10">
        <f>COUNTIF(C5:C31,A37)</f>
        <v>4</v>
      </c>
      <c r="C37" s="3"/>
    </row>
    <row r="38" spans="1:3" ht="5.25" customHeight="1">
      <c r="A38" s="5"/>
    </row>
    <row r="39" spans="1:3" ht="3" customHeight="1"/>
    <row r="40" spans="1:3" ht="18">
      <c r="A40" s="5" t="s">
        <v>30</v>
      </c>
      <c r="B40" s="5"/>
      <c r="C40" s="8" t="str">
        <f>'Порядок денний'!C40</f>
        <v>Ворохта Н.П.</v>
      </c>
    </row>
    <row r="41" spans="1:3" ht="12" customHeight="1">
      <c r="A41" s="5"/>
      <c r="B41" s="5"/>
      <c r="C41" s="8"/>
    </row>
    <row r="42" spans="1:3" ht="18">
      <c r="A42" s="5" t="s">
        <v>36</v>
      </c>
      <c r="B42" s="5"/>
      <c r="C42" s="8" t="str">
        <f>'Порядок денний'!C42</f>
        <v>Зан І.А.</v>
      </c>
    </row>
    <row r="43" spans="1:3" ht="7.5" customHeight="1">
      <c r="A43" s="5"/>
      <c r="B43" s="5"/>
      <c r="C43" s="8"/>
    </row>
    <row r="44" spans="1:3" ht="18">
      <c r="A44" s="5" t="s">
        <v>36</v>
      </c>
      <c r="B44" s="5"/>
      <c r="C44" s="8"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sheetPr>
    <tabColor rgb="FF92D050"/>
  </sheetPr>
  <dimension ref="A1:H44"/>
  <sheetViews>
    <sheetView topLeftCell="A25" zoomScale="160" zoomScaleNormal="160" workbookViewId="0">
      <selection activeCell="C31" sqref="C31"/>
    </sheetView>
  </sheetViews>
  <sheetFormatPr defaultRowHeight="14.4"/>
  <cols>
    <col min="1" max="1" width="26.109375" customWidth="1"/>
    <col min="2" max="2" width="27.109375" customWidth="1"/>
    <col min="3" max="3" width="42.109375" customWidth="1"/>
    <col min="4" max="4" width="9.109375" customWidth="1"/>
    <col min="6" max="6" width="13.88671875" hidden="1" customWidth="1"/>
    <col min="7" max="7" width="16" customWidth="1"/>
  </cols>
  <sheetData>
    <row r="1" spans="1:6" ht="46.8">
      <c r="C1" s="12" t="s">
        <v>40</v>
      </c>
    </row>
    <row r="2" spans="1:6">
      <c r="A2" s="46" t="s">
        <v>39</v>
      </c>
      <c r="B2" s="46"/>
      <c r="C2" s="46"/>
    </row>
    <row r="3" spans="1:6" ht="21.75" customHeight="1">
      <c r="A3" s="47"/>
      <c r="B3" s="47"/>
      <c r="C3" s="47"/>
    </row>
    <row r="4" spans="1:6" s="1" customFormat="1" ht="20.100000000000001" customHeight="1">
      <c r="A4" s="59" t="s">
        <v>0</v>
      </c>
      <c r="B4" s="59"/>
      <c r="C4" s="4" t="s">
        <v>34</v>
      </c>
    </row>
    <row r="5" spans="1:6" ht="20.100000000000001" customHeight="1">
      <c r="A5" s="56" t="s">
        <v>1</v>
      </c>
      <c r="B5" s="56"/>
      <c r="C5" s="2" t="s">
        <v>28</v>
      </c>
      <c r="F5" t="s">
        <v>28</v>
      </c>
    </row>
    <row r="6" spans="1:6" ht="20.100000000000001" customHeight="1">
      <c r="A6" s="56" t="s">
        <v>2</v>
      </c>
      <c r="B6" s="56"/>
      <c r="C6" s="2" t="s">
        <v>28</v>
      </c>
      <c r="F6" t="s">
        <v>33</v>
      </c>
    </row>
    <row r="7" spans="1:6" ht="20.100000000000001" customHeight="1">
      <c r="A7" s="56" t="s">
        <v>3</v>
      </c>
      <c r="B7" s="56"/>
      <c r="C7" s="2" t="s">
        <v>28</v>
      </c>
      <c r="F7" t="s">
        <v>29</v>
      </c>
    </row>
    <row r="8" spans="1:6" ht="20.100000000000001" customHeight="1">
      <c r="A8" s="56" t="s">
        <v>4</v>
      </c>
      <c r="B8" s="56"/>
      <c r="C8" s="2" t="s">
        <v>28</v>
      </c>
      <c r="F8" t="s">
        <v>32</v>
      </c>
    </row>
    <row r="9" spans="1:6" ht="20.100000000000001" customHeight="1">
      <c r="A9" s="56" t="s">
        <v>5</v>
      </c>
      <c r="B9" s="56"/>
      <c r="C9" s="2" t="s">
        <v>28</v>
      </c>
      <c r="F9" t="s">
        <v>31</v>
      </c>
    </row>
    <row r="10" spans="1:6" ht="20.100000000000001" customHeight="1">
      <c r="A10" s="56" t="s">
        <v>6</v>
      </c>
      <c r="B10" s="56"/>
      <c r="C10" s="2" t="s">
        <v>28</v>
      </c>
    </row>
    <row r="11" spans="1:6" ht="20.100000000000001" customHeight="1">
      <c r="A11" s="56" t="s">
        <v>7</v>
      </c>
      <c r="B11" s="56"/>
      <c r="C11" s="2" t="s">
        <v>28</v>
      </c>
    </row>
    <row r="12" spans="1:6" ht="20.100000000000001" customHeight="1">
      <c r="A12" s="56" t="s">
        <v>8</v>
      </c>
      <c r="B12" s="56"/>
      <c r="C12" s="2" t="s">
        <v>28</v>
      </c>
    </row>
    <row r="13" spans="1:6" ht="20.100000000000001" customHeight="1">
      <c r="A13" s="56" t="s">
        <v>9</v>
      </c>
      <c r="B13" s="56"/>
      <c r="C13" s="2" t="s">
        <v>28</v>
      </c>
    </row>
    <row r="14" spans="1:6" ht="20.100000000000001" customHeight="1">
      <c r="A14" s="56" t="s">
        <v>10</v>
      </c>
      <c r="B14" s="56"/>
      <c r="C14" s="2" t="s">
        <v>31</v>
      </c>
    </row>
    <row r="15" spans="1:6" ht="20.100000000000001" customHeight="1">
      <c r="A15" s="56" t="s">
        <v>11</v>
      </c>
      <c r="B15" s="56"/>
      <c r="C15" s="2" t="s">
        <v>28</v>
      </c>
    </row>
    <row r="16" spans="1:6" ht="20.100000000000001" customHeight="1">
      <c r="A16" s="56" t="s">
        <v>12</v>
      </c>
      <c r="B16" s="56"/>
      <c r="C16" s="2" t="s">
        <v>28</v>
      </c>
    </row>
    <row r="17" spans="1:3" ht="20.100000000000001" customHeight="1">
      <c r="A17" s="56" t="s">
        <v>13</v>
      </c>
      <c r="B17" s="56"/>
      <c r="C17" s="2" t="s">
        <v>28</v>
      </c>
    </row>
    <row r="18" spans="1:3" ht="20.100000000000001" customHeight="1">
      <c r="A18" s="56" t="s">
        <v>14</v>
      </c>
      <c r="B18" s="56"/>
      <c r="C18" s="2" t="s">
        <v>28</v>
      </c>
    </row>
    <row r="19" spans="1:3" ht="20.100000000000001" customHeight="1">
      <c r="A19" s="56" t="s">
        <v>15</v>
      </c>
      <c r="B19" s="56"/>
      <c r="C19" s="2" t="s">
        <v>28</v>
      </c>
    </row>
    <row r="20" spans="1:3" ht="20.100000000000001" customHeight="1">
      <c r="A20" s="56" t="s">
        <v>16</v>
      </c>
      <c r="B20" s="56"/>
      <c r="C20" s="2" t="s">
        <v>28</v>
      </c>
    </row>
    <row r="21" spans="1:3" ht="20.100000000000001" customHeight="1">
      <c r="A21" s="56" t="s">
        <v>17</v>
      </c>
      <c r="B21" s="56"/>
      <c r="C21" s="2" t="s">
        <v>31</v>
      </c>
    </row>
    <row r="22" spans="1:3" ht="20.100000000000001" customHeight="1">
      <c r="A22" s="56" t="s">
        <v>18</v>
      </c>
      <c r="B22" s="56"/>
      <c r="C22" s="2" t="s">
        <v>31</v>
      </c>
    </row>
    <row r="23" spans="1:3" ht="20.100000000000001" customHeight="1">
      <c r="A23" s="56" t="s">
        <v>19</v>
      </c>
      <c r="B23" s="56"/>
      <c r="C23" s="2" t="s">
        <v>28</v>
      </c>
    </row>
    <row r="24" spans="1:3" ht="20.100000000000001" customHeight="1">
      <c r="A24" s="56" t="s">
        <v>20</v>
      </c>
      <c r="B24" s="56"/>
      <c r="C24" s="2" t="s">
        <v>28</v>
      </c>
    </row>
    <row r="25" spans="1:3" ht="20.100000000000001" customHeight="1">
      <c r="A25" s="56" t="s">
        <v>21</v>
      </c>
      <c r="B25" s="56"/>
      <c r="C25" s="2" t="s">
        <v>28</v>
      </c>
    </row>
    <row r="26" spans="1:3" ht="20.100000000000001" customHeight="1">
      <c r="A26" s="56" t="s">
        <v>22</v>
      </c>
      <c r="B26" s="56"/>
      <c r="C26" s="2" t="s">
        <v>28</v>
      </c>
    </row>
    <row r="27" spans="1:3" ht="20.100000000000001" customHeight="1">
      <c r="A27" s="56" t="s">
        <v>23</v>
      </c>
      <c r="B27" s="56"/>
      <c r="C27" s="2" t="s">
        <v>31</v>
      </c>
    </row>
    <row r="28" spans="1:3" ht="20.100000000000001" customHeight="1">
      <c r="A28" s="56" t="s">
        <v>24</v>
      </c>
      <c r="B28" s="56"/>
      <c r="C28" s="2" t="s">
        <v>28</v>
      </c>
    </row>
    <row r="29" spans="1:3" ht="20.100000000000001" customHeight="1">
      <c r="A29" s="56" t="s">
        <v>25</v>
      </c>
      <c r="B29" s="56"/>
      <c r="C29" s="2" t="s">
        <v>28</v>
      </c>
    </row>
    <row r="30" spans="1:3" ht="20.100000000000001" customHeight="1">
      <c r="A30" s="56" t="s">
        <v>26</v>
      </c>
      <c r="B30" s="56"/>
      <c r="C30" s="2" t="s">
        <v>28</v>
      </c>
    </row>
    <row r="31" spans="1:3" ht="20.100000000000001" customHeight="1">
      <c r="A31" s="56" t="s">
        <v>35</v>
      </c>
      <c r="B31" s="56"/>
      <c r="C31" s="2" t="s">
        <v>28</v>
      </c>
    </row>
    <row r="32" spans="1:3" ht="7.5" customHeight="1">
      <c r="A32" s="3"/>
      <c r="B32" s="3"/>
      <c r="C32" s="3" t="s">
        <v>27</v>
      </c>
    </row>
    <row r="33" spans="1:8" ht="15.75" customHeight="1">
      <c r="A33" s="9" t="s">
        <v>28</v>
      </c>
      <c r="B33" s="10">
        <f>COUNTIF(C5:C31,A33)</f>
        <v>23</v>
      </c>
      <c r="C33" s="7" t="str">
        <f>IF(14&lt;=B33,"Рішення прийнято","Рішення не прийнято")</f>
        <v>Рішення прийнято</v>
      </c>
    </row>
    <row r="34" spans="1:8" ht="17.399999999999999">
      <c r="A34" s="11" t="s">
        <v>33</v>
      </c>
      <c r="B34" s="10">
        <f>COUNTIF(C5:C31,A34)</f>
        <v>0</v>
      </c>
      <c r="C34" s="3"/>
    </row>
    <row r="35" spans="1:8" ht="17.399999999999999">
      <c r="A35" s="9" t="s">
        <v>29</v>
      </c>
      <c r="B35" s="10">
        <f>COUNTIF(C5:C31,A35)</f>
        <v>0</v>
      </c>
      <c r="C35" s="3"/>
    </row>
    <row r="36" spans="1:8" ht="17.399999999999999">
      <c r="A36" s="9" t="s">
        <v>32</v>
      </c>
      <c r="B36" s="10">
        <f>COUNTIF(C5:C31,A36)</f>
        <v>0</v>
      </c>
      <c r="C36" s="3"/>
    </row>
    <row r="37" spans="1:8" ht="17.399999999999999">
      <c r="A37" s="9" t="s">
        <v>31</v>
      </c>
      <c r="B37" s="10">
        <f>COUNTIF(C5:C31,A37)</f>
        <v>4</v>
      </c>
      <c r="C37" s="3"/>
    </row>
    <row r="38" spans="1:8" ht="8.25" customHeight="1">
      <c r="A38" s="5"/>
      <c r="G38" s="6">
        <f>SUM(B33:B37)</f>
        <v>27</v>
      </c>
      <c r="H38" s="3" t="str">
        <f>IF(G38=27,"Вірно!!!","ПОМИЛКА")</f>
        <v>Вірно!!!</v>
      </c>
    </row>
    <row r="39" spans="1:8" ht="5.25" customHeight="1"/>
    <row r="40" spans="1:8" ht="18">
      <c r="A40" s="5" t="s">
        <v>30</v>
      </c>
      <c r="B40" s="5"/>
      <c r="C40" s="8" t="str">
        <f>'Порядок денний'!C40</f>
        <v>Ворохта Н.П.</v>
      </c>
    </row>
    <row r="41" spans="1:8" ht="8.25" customHeight="1">
      <c r="A41" s="5"/>
      <c r="B41" s="5"/>
      <c r="C41" s="8"/>
    </row>
    <row r="42" spans="1:8" ht="18">
      <c r="A42" s="5" t="s">
        <v>36</v>
      </c>
      <c r="B42" s="5"/>
      <c r="C42" s="8" t="str">
        <f>'Порядок денний'!C42</f>
        <v>Зан І.А.</v>
      </c>
    </row>
    <row r="43" spans="1:8" ht="8.25" customHeight="1">
      <c r="A43" s="5"/>
      <c r="B43" s="5"/>
      <c r="C43" s="8"/>
    </row>
    <row r="44" spans="1:8" ht="18">
      <c r="A44" s="5" t="s">
        <v>36</v>
      </c>
      <c r="B44" s="5"/>
      <c r="C44" s="8"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sheetPr>
    <tabColor rgb="FFFF0000"/>
  </sheetPr>
  <dimension ref="A1:H44"/>
  <sheetViews>
    <sheetView zoomScale="175" zoomScaleNormal="175" workbookViewId="0">
      <selection activeCell="A2" sqref="A2:C3"/>
    </sheetView>
  </sheetViews>
  <sheetFormatPr defaultRowHeight="14.4"/>
  <cols>
    <col min="1" max="1" width="26.109375" customWidth="1"/>
    <col min="2" max="2" width="27.109375" customWidth="1"/>
    <col min="3" max="3" width="42.109375" customWidth="1"/>
    <col min="4" max="4" width="9.109375" customWidth="1"/>
    <col min="6" max="6" width="13.88671875" hidden="1" customWidth="1"/>
    <col min="7" max="7" width="16" customWidth="1"/>
  </cols>
  <sheetData>
    <row r="1" spans="1:6" ht="46.8">
      <c r="C1" s="12" t="s">
        <v>40</v>
      </c>
    </row>
    <row r="2" spans="1:6">
      <c r="A2" s="52" t="s">
        <v>41</v>
      </c>
      <c r="B2" s="52"/>
      <c r="C2" s="52"/>
    </row>
    <row r="3" spans="1:6" ht="32.25" customHeight="1">
      <c r="A3" s="53"/>
      <c r="B3" s="53"/>
      <c r="C3" s="53"/>
    </row>
    <row r="4" spans="1:6" s="1" customFormat="1" ht="20.25" customHeight="1">
      <c r="A4" s="59" t="s">
        <v>0</v>
      </c>
      <c r="B4" s="59"/>
      <c r="C4" s="4" t="s">
        <v>34</v>
      </c>
    </row>
    <row r="5" spans="1:6" ht="18">
      <c r="A5" s="56" t="s">
        <v>1</v>
      </c>
      <c r="B5" s="56"/>
      <c r="C5" s="2" t="s">
        <v>28</v>
      </c>
      <c r="F5" t="s">
        <v>28</v>
      </c>
    </row>
    <row r="6" spans="1:6" ht="18">
      <c r="A6" s="56" t="s">
        <v>2</v>
      </c>
      <c r="B6" s="56"/>
      <c r="C6" s="2" t="s">
        <v>28</v>
      </c>
      <c r="F6" t="s">
        <v>33</v>
      </c>
    </row>
    <row r="7" spans="1:6" ht="18">
      <c r="A7" s="56" t="s">
        <v>3</v>
      </c>
      <c r="B7" s="56"/>
      <c r="C7" s="2" t="s">
        <v>28</v>
      </c>
      <c r="F7" t="s">
        <v>29</v>
      </c>
    </row>
    <row r="8" spans="1:6" ht="18">
      <c r="A8" s="56" t="s">
        <v>4</v>
      </c>
      <c r="B8" s="56"/>
      <c r="C8" s="2" t="s">
        <v>28</v>
      </c>
      <c r="F8" t="s">
        <v>32</v>
      </c>
    </row>
    <row r="9" spans="1:6" ht="18">
      <c r="A9" s="56" t="s">
        <v>5</v>
      </c>
      <c r="B9" s="56"/>
      <c r="C9" s="2" t="s">
        <v>28</v>
      </c>
      <c r="F9" t="s">
        <v>31</v>
      </c>
    </row>
    <row r="10" spans="1:6" ht="18">
      <c r="A10" s="56" t="s">
        <v>6</v>
      </c>
      <c r="B10" s="56"/>
      <c r="C10" s="2" t="s">
        <v>29</v>
      </c>
    </row>
    <row r="11" spans="1:6" ht="18">
      <c r="A11" s="56" t="s">
        <v>7</v>
      </c>
      <c r="B11" s="56"/>
      <c r="C11" s="2" t="s">
        <v>28</v>
      </c>
    </row>
    <row r="12" spans="1:6" ht="18">
      <c r="A12" s="56" t="s">
        <v>8</v>
      </c>
      <c r="B12" s="56"/>
      <c r="C12" s="2" t="s">
        <v>32</v>
      </c>
    </row>
    <row r="13" spans="1:6" ht="18">
      <c r="A13" s="56" t="s">
        <v>9</v>
      </c>
      <c r="B13" s="56"/>
      <c r="C13" s="2" t="s">
        <v>28</v>
      </c>
    </row>
    <row r="14" spans="1:6" ht="18">
      <c r="A14" s="56" t="s">
        <v>10</v>
      </c>
      <c r="B14" s="56"/>
      <c r="C14" s="2" t="s">
        <v>31</v>
      </c>
    </row>
    <row r="15" spans="1:6" ht="18">
      <c r="A15" s="56" t="s">
        <v>11</v>
      </c>
      <c r="B15" s="56"/>
      <c r="C15" s="2" t="s">
        <v>29</v>
      </c>
    </row>
    <row r="16" spans="1:6" ht="18">
      <c r="A16" s="56" t="s">
        <v>12</v>
      </c>
      <c r="B16" s="56"/>
      <c r="C16" s="2" t="s">
        <v>29</v>
      </c>
    </row>
    <row r="17" spans="1:3" ht="18">
      <c r="A17" s="56" t="s">
        <v>13</v>
      </c>
      <c r="B17" s="56"/>
      <c r="C17" s="2" t="s">
        <v>28</v>
      </c>
    </row>
    <row r="18" spans="1:3" ht="18">
      <c r="A18" s="56" t="s">
        <v>14</v>
      </c>
      <c r="B18" s="56"/>
      <c r="C18" s="2" t="s">
        <v>28</v>
      </c>
    </row>
    <row r="19" spans="1:3" ht="18">
      <c r="A19" s="56" t="s">
        <v>15</v>
      </c>
      <c r="B19" s="56"/>
      <c r="C19" s="2" t="s">
        <v>28</v>
      </c>
    </row>
    <row r="20" spans="1:3" ht="18">
      <c r="A20" s="56" t="s">
        <v>16</v>
      </c>
      <c r="B20" s="56"/>
      <c r="C20" s="2" t="s">
        <v>29</v>
      </c>
    </row>
    <row r="21" spans="1:3" ht="18">
      <c r="A21" s="56" t="s">
        <v>17</v>
      </c>
      <c r="B21" s="56"/>
      <c r="C21" s="2" t="s">
        <v>31</v>
      </c>
    </row>
    <row r="22" spans="1:3" ht="18">
      <c r="A22" s="56" t="s">
        <v>18</v>
      </c>
      <c r="B22" s="56"/>
      <c r="C22" s="2" t="s">
        <v>31</v>
      </c>
    </row>
    <row r="23" spans="1:3" ht="18">
      <c r="A23" s="56" t="s">
        <v>19</v>
      </c>
      <c r="B23" s="56"/>
      <c r="C23" s="2" t="s">
        <v>29</v>
      </c>
    </row>
    <row r="24" spans="1:3" ht="18">
      <c r="A24" s="56" t="s">
        <v>20</v>
      </c>
      <c r="B24" s="56"/>
      <c r="C24" s="2" t="s">
        <v>31</v>
      </c>
    </row>
    <row r="25" spans="1:3" ht="18">
      <c r="A25" s="56" t="s">
        <v>21</v>
      </c>
      <c r="B25" s="56"/>
      <c r="C25" s="2" t="s">
        <v>32</v>
      </c>
    </row>
    <row r="26" spans="1:3" ht="18">
      <c r="A26" s="56" t="s">
        <v>22</v>
      </c>
      <c r="B26" s="56"/>
      <c r="C26" s="2" t="s">
        <v>28</v>
      </c>
    </row>
    <row r="27" spans="1:3" ht="18">
      <c r="A27" s="56" t="s">
        <v>23</v>
      </c>
      <c r="B27" s="56"/>
      <c r="C27" s="2" t="s">
        <v>31</v>
      </c>
    </row>
    <row r="28" spans="1:3" ht="18">
      <c r="A28" s="56" t="s">
        <v>24</v>
      </c>
      <c r="B28" s="56"/>
      <c r="C28" s="2" t="s">
        <v>28</v>
      </c>
    </row>
    <row r="29" spans="1:3" ht="18">
      <c r="A29" s="56" t="s">
        <v>25</v>
      </c>
      <c r="B29" s="56"/>
      <c r="C29" s="2" t="s">
        <v>33</v>
      </c>
    </row>
    <row r="30" spans="1:3" ht="18">
      <c r="A30" s="56" t="s">
        <v>26</v>
      </c>
      <c r="B30" s="56"/>
      <c r="C30" s="2" t="s">
        <v>29</v>
      </c>
    </row>
    <row r="31" spans="1:3" ht="18">
      <c r="A31" s="56" t="s">
        <v>35</v>
      </c>
      <c r="B31" s="56"/>
      <c r="C31" s="2" t="s">
        <v>29</v>
      </c>
    </row>
    <row r="32" spans="1:3">
      <c r="A32" s="3"/>
      <c r="B32" s="3"/>
      <c r="C32" s="3" t="s">
        <v>27</v>
      </c>
    </row>
    <row r="33" spans="1:8" ht="20.399999999999999">
      <c r="A33" s="9" t="s">
        <v>28</v>
      </c>
      <c r="B33" s="10">
        <f>COUNTIF(C5:C31,A33)</f>
        <v>12</v>
      </c>
      <c r="C33" s="7" t="str">
        <f>IF(14&lt;=B33,"Рішення прийнято","Рішення не прийнято")</f>
        <v>Рішення не прийнято</v>
      </c>
    </row>
    <row r="34" spans="1:8" ht="17.399999999999999">
      <c r="A34" s="11" t="s">
        <v>33</v>
      </c>
      <c r="B34" s="10">
        <f>COUNTIF(C5:C31,A34)</f>
        <v>1</v>
      </c>
      <c r="C34" s="3"/>
    </row>
    <row r="35" spans="1:8" ht="17.399999999999999">
      <c r="A35" s="9" t="s">
        <v>29</v>
      </c>
      <c r="B35" s="10">
        <f>COUNTIF(C5:C31,A35)</f>
        <v>7</v>
      </c>
      <c r="C35" s="3"/>
    </row>
    <row r="36" spans="1:8" ht="17.399999999999999">
      <c r="A36" s="9" t="s">
        <v>32</v>
      </c>
      <c r="B36" s="10">
        <f>COUNTIF(C5:C31,A36)</f>
        <v>2</v>
      </c>
      <c r="C36" s="3"/>
    </row>
    <row r="37" spans="1:8" ht="17.399999999999999">
      <c r="A37" s="9" t="s">
        <v>31</v>
      </c>
      <c r="B37" s="10">
        <f>COUNTIF(C5:C31,A37)</f>
        <v>5</v>
      </c>
      <c r="C37" s="3"/>
    </row>
    <row r="38" spans="1:8" ht="6" customHeight="1">
      <c r="A38" s="5"/>
      <c r="G38" s="6">
        <f>SUM(B33:B37)</f>
        <v>27</v>
      </c>
      <c r="H38" s="3" t="str">
        <f>IF(G38=27,"Вірно!!!","ПОМИЛКА")</f>
        <v>Вірно!!!</v>
      </c>
    </row>
    <row r="39" spans="1:8" ht="8.25" customHeight="1"/>
    <row r="40" spans="1:8" ht="18">
      <c r="A40" s="5" t="s">
        <v>30</v>
      </c>
      <c r="B40" s="5"/>
      <c r="C40" s="8" t="str">
        <f>'Порядок денний'!C40</f>
        <v>Ворохта Н.П.</v>
      </c>
    </row>
    <row r="41" spans="1:8" ht="9" customHeight="1">
      <c r="A41" s="5"/>
      <c r="B41" s="5"/>
      <c r="C41" s="8"/>
    </row>
    <row r="42" spans="1:8" ht="18">
      <c r="A42" s="5" t="s">
        <v>36</v>
      </c>
      <c r="B42" s="5"/>
      <c r="C42" s="8" t="str">
        <f>'Порядок денний'!C42</f>
        <v>Зан І.А.</v>
      </c>
    </row>
    <row r="43" spans="1:8" ht="9.75" customHeight="1">
      <c r="A43" s="5"/>
      <c r="B43" s="5"/>
      <c r="C43" s="8"/>
    </row>
    <row r="44" spans="1:8" ht="18">
      <c r="A44" s="5" t="s">
        <v>36</v>
      </c>
      <c r="B44" s="5"/>
      <c r="C44" s="8"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sheetPr>
    <tabColor rgb="FF92D050"/>
  </sheetPr>
  <dimension ref="A1:H44"/>
  <sheetViews>
    <sheetView topLeftCell="A31" zoomScale="160" zoomScaleNormal="160" workbookViewId="0">
      <selection activeCell="C18" sqref="C18"/>
    </sheetView>
  </sheetViews>
  <sheetFormatPr defaultRowHeight="14.4"/>
  <cols>
    <col min="1" max="1" width="26.109375" customWidth="1"/>
    <col min="2" max="2" width="22.44140625" customWidth="1"/>
    <col min="3" max="3" width="46.6640625" customWidth="1"/>
    <col min="4" max="4" width="9.109375" customWidth="1"/>
    <col min="6" max="6" width="13.88671875" hidden="1" customWidth="1"/>
    <col min="7" max="7" width="16" customWidth="1"/>
  </cols>
  <sheetData>
    <row r="1" spans="1:6" ht="46.8">
      <c r="C1" s="12" t="s">
        <v>40</v>
      </c>
    </row>
    <row r="2" spans="1:6">
      <c r="A2" s="52" t="s">
        <v>42</v>
      </c>
      <c r="B2" s="52"/>
      <c r="C2" s="52"/>
    </row>
    <row r="3" spans="1:6" ht="47.25" customHeight="1">
      <c r="A3" s="53"/>
      <c r="B3" s="53"/>
      <c r="C3" s="53"/>
    </row>
    <row r="4" spans="1:6" s="1" customFormat="1" ht="17.399999999999999">
      <c r="A4" s="59" t="s">
        <v>0</v>
      </c>
      <c r="B4" s="59"/>
      <c r="C4" s="4" t="s">
        <v>34</v>
      </c>
    </row>
    <row r="5" spans="1:6" ht="18">
      <c r="A5" s="56" t="s">
        <v>1</v>
      </c>
      <c r="B5" s="56"/>
      <c r="C5" s="2" t="s">
        <v>28</v>
      </c>
      <c r="F5" t="s">
        <v>28</v>
      </c>
    </row>
    <row r="6" spans="1:6" ht="18">
      <c r="A6" s="56" t="s">
        <v>2</v>
      </c>
      <c r="B6" s="56"/>
      <c r="C6" s="2" t="s">
        <v>28</v>
      </c>
      <c r="F6" t="s">
        <v>33</v>
      </c>
    </row>
    <row r="7" spans="1:6" ht="18">
      <c r="A7" s="56" t="s">
        <v>3</v>
      </c>
      <c r="B7" s="56"/>
      <c r="C7" s="2" t="s">
        <v>28</v>
      </c>
      <c r="F7" t="s">
        <v>29</v>
      </c>
    </row>
    <row r="8" spans="1:6" ht="18">
      <c r="A8" s="56" t="s">
        <v>4</v>
      </c>
      <c r="B8" s="56"/>
      <c r="C8" s="2" t="s">
        <v>28</v>
      </c>
      <c r="F8" t="s">
        <v>32</v>
      </c>
    </row>
    <row r="9" spans="1:6" ht="18">
      <c r="A9" s="56" t="s">
        <v>5</v>
      </c>
      <c r="B9" s="56"/>
      <c r="C9" s="2" t="s">
        <v>28</v>
      </c>
      <c r="F9" t="s">
        <v>31</v>
      </c>
    </row>
    <row r="10" spans="1:6" ht="18">
      <c r="A10" s="56" t="s">
        <v>6</v>
      </c>
      <c r="B10" s="56"/>
      <c r="C10" s="2" t="s">
        <v>28</v>
      </c>
    </row>
    <row r="11" spans="1:6" ht="18">
      <c r="A11" s="56" t="s">
        <v>7</v>
      </c>
      <c r="B11" s="56"/>
      <c r="C11" s="2" t="s">
        <v>28</v>
      </c>
    </row>
    <row r="12" spans="1:6" ht="18">
      <c r="A12" s="56" t="s">
        <v>8</v>
      </c>
      <c r="B12" s="56"/>
      <c r="C12" s="2" t="s">
        <v>28</v>
      </c>
    </row>
    <row r="13" spans="1:6" ht="18">
      <c r="A13" s="56" t="s">
        <v>9</v>
      </c>
      <c r="B13" s="56"/>
      <c r="C13" s="2" t="s">
        <v>28</v>
      </c>
    </row>
    <row r="14" spans="1:6" ht="18">
      <c r="A14" s="56" t="s">
        <v>10</v>
      </c>
      <c r="B14" s="56"/>
      <c r="C14" s="2" t="s">
        <v>31</v>
      </c>
    </row>
    <row r="15" spans="1:6" ht="18">
      <c r="A15" s="56" t="s">
        <v>11</v>
      </c>
      <c r="B15" s="56"/>
      <c r="C15" s="2" t="s">
        <v>28</v>
      </c>
    </row>
    <row r="16" spans="1:6" ht="18">
      <c r="A16" s="56" t="s">
        <v>12</v>
      </c>
      <c r="B16" s="56"/>
      <c r="C16" s="2" t="s">
        <v>28</v>
      </c>
    </row>
    <row r="17" spans="1:3" ht="18">
      <c r="A17" s="56" t="s">
        <v>13</v>
      </c>
      <c r="B17" s="56"/>
      <c r="C17" s="2" t="s">
        <v>28</v>
      </c>
    </row>
    <row r="18" spans="1:3" ht="18">
      <c r="A18" s="56" t="s">
        <v>14</v>
      </c>
      <c r="B18" s="56"/>
      <c r="C18" s="2" t="s">
        <v>28</v>
      </c>
    </row>
    <row r="19" spans="1:3" ht="18">
      <c r="A19" s="56" t="s">
        <v>15</v>
      </c>
      <c r="B19" s="56"/>
      <c r="C19" s="2" t="s">
        <v>28</v>
      </c>
    </row>
    <row r="20" spans="1:3" ht="18">
      <c r="A20" s="56" t="s">
        <v>16</v>
      </c>
      <c r="B20" s="56"/>
      <c r="C20" s="2" t="s">
        <v>28</v>
      </c>
    </row>
    <row r="21" spans="1:3" ht="18">
      <c r="A21" s="56" t="s">
        <v>17</v>
      </c>
      <c r="B21" s="56"/>
      <c r="C21" s="2" t="s">
        <v>31</v>
      </c>
    </row>
    <row r="22" spans="1:3" ht="18">
      <c r="A22" s="56" t="s">
        <v>18</v>
      </c>
      <c r="B22" s="56"/>
      <c r="C22" s="2" t="s">
        <v>31</v>
      </c>
    </row>
    <row r="23" spans="1:3" ht="18">
      <c r="A23" s="56" t="s">
        <v>19</v>
      </c>
      <c r="B23" s="56"/>
      <c r="C23" s="2" t="s">
        <v>28</v>
      </c>
    </row>
    <row r="24" spans="1:3" ht="18">
      <c r="A24" s="56" t="s">
        <v>20</v>
      </c>
      <c r="B24" s="56"/>
      <c r="C24" s="2" t="s">
        <v>31</v>
      </c>
    </row>
    <row r="25" spans="1:3" ht="18">
      <c r="A25" s="56" t="s">
        <v>21</v>
      </c>
      <c r="B25" s="56"/>
      <c r="C25" s="2" t="s">
        <v>28</v>
      </c>
    </row>
    <row r="26" spans="1:3" ht="18">
      <c r="A26" s="56" t="s">
        <v>22</v>
      </c>
      <c r="B26" s="56"/>
      <c r="C26" s="2" t="s">
        <v>28</v>
      </c>
    </row>
    <row r="27" spans="1:3" ht="18">
      <c r="A27" s="56" t="s">
        <v>23</v>
      </c>
      <c r="B27" s="56"/>
      <c r="C27" s="2" t="s">
        <v>31</v>
      </c>
    </row>
    <row r="28" spans="1:3" ht="18">
      <c r="A28" s="56" t="s">
        <v>24</v>
      </c>
      <c r="B28" s="56"/>
      <c r="C28" s="2" t="s">
        <v>28</v>
      </c>
    </row>
    <row r="29" spans="1:3" ht="18">
      <c r="A29" s="56" t="s">
        <v>25</v>
      </c>
      <c r="B29" s="56"/>
      <c r="C29" s="2" t="s">
        <v>29</v>
      </c>
    </row>
    <row r="30" spans="1:3" ht="18">
      <c r="A30" s="56" t="s">
        <v>26</v>
      </c>
      <c r="B30" s="56"/>
      <c r="C30" s="2" t="s">
        <v>29</v>
      </c>
    </row>
    <row r="31" spans="1:3" ht="18">
      <c r="A31" s="56" t="s">
        <v>35</v>
      </c>
      <c r="B31" s="56"/>
      <c r="C31" s="2" t="s">
        <v>28</v>
      </c>
    </row>
    <row r="32" spans="1:3" ht="9" customHeight="1">
      <c r="A32" s="3"/>
      <c r="B32" s="3"/>
      <c r="C32" s="3" t="s">
        <v>27</v>
      </c>
    </row>
    <row r="33" spans="1:8" ht="20.399999999999999">
      <c r="A33" s="9" t="s">
        <v>28</v>
      </c>
      <c r="B33" s="10">
        <f>COUNTIF(C5:C31,A33)</f>
        <v>20</v>
      </c>
      <c r="C33" s="7" t="str">
        <f>IF(14&lt;=B33,"Рішення прийнято","Рішення не прийнято")</f>
        <v>Рішення прийнято</v>
      </c>
    </row>
    <row r="34" spans="1:8" ht="17.399999999999999">
      <c r="A34" s="11" t="s">
        <v>33</v>
      </c>
      <c r="B34" s="10">
        <f>COUNTIF(C5:C31,A34)</f>
        <v>0</v>
      </c>
      <c r="C34" s="3"/>
    </row>
    <row r="35" spans="1:8" ht="17.399999999999999">
      <c r="A35" s="9" t="s">
        <v>29</v>
      </c>
      <c r="B35" s="10">
        <f>COUNTIF(C5:C31,A35)</f>
        <v>2</v>
      </c>
      <c r="C35" s="3"/>
    </row>
    <row r="36" spans="1:8" ht="17.399999999999999">
      <c r="A36" s="9" t="s">
        <v>32</v>
      </c>
      <c r="B36" s="10">
        <f>COUNTIF(C5:C31,A36)</f>
        <v>0</v>
      </c>
      <c r="C36" s="3"/>
    </row>
    <row r="37" spans="1:8" ht="17.399999999999999">
      <c r="A37" s="9" t="s">
        <v>31</v>
      </c>
      <c r="B37" s="10">
        <f>COUNTIF(C5:C31,A37)</f>
        <v>5</v>
      </c>
      <c r="C37" s="3"/>
    </row>
    <row r="38" spans="1:8" ht="6" customHeight="1">
      <c r="A38" s="5"/>
      <c r="G38" s="6">
        <f>SUM(B33:B37)</f>
        <v>27</v>
      </c>
      <c r="H38" s="3" t="str">
        <f>IF(G38=27,"Вірно!!!","ПОМИЛКА")</f>
        <v>Вірно!!!</v>
      </c>
    </row>
    <row r="39" spans="1:8" ht="8.25" customHeight="1"/>
    <row r="40" spans="1:8" ht="18">
      <c r="A40" s="5" t="s">
        <v>30</v>
      </c>
      <c r="B40" s="5"/>
      <c r="C40" s="8" t="str">
        <f>'Порядок денний'!C40</f>
        <v>Ворохта Н.П.</v>
      </c>
    </row>
    <row r="41" spans="1:8" ht="9" customHeight="1">
      <c r="A41" s="5"/>
      <c r="B41" s="5"/>
      <c r="C41" s="8"/>
    </row>
    <row r="42" spans="1:8" ht="18">
      <c r="A42" s="5" t="s">
        <v>36</v>
      </c>
      <c r="B42" s="5"/>
      <c r="C42" s="8" t="str">
        <f>'Порядок денний'!C42</f>
        <v>Зан І.А.</v>
      </c>
    </row>
    <row r="43" spans="1:8" ht="9.75" customHeight="1">
      <c r="A43" s="5"/>
      <c r="B43" s="5"/>
      <c r="C43" s="8"/>
    </row>
    <row r="44" spans="1:8" ht="18">
      <c r="A44" s="5" t="s">
        <v>36</v>
      </c>
      <c r="B44" s="5"/>
      <c r="C44" s="8"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sheetPr>
    <tabColor rgb="FF92D050"/>
  </sheetPr>
  <dimension ref="A1:C42"/>
  <sheetViews>
    <sheetView topLeftCell="A28" zoomScale="130" zoomScaleNormal="130" workbookViewId="0">
      <selection activeCell="E6" sqref="E6"/>
    </sheetView>
  </sheetViews>
  <sheetFormatPr defaultRowHeight="14.4"/>
  <cols>
    <col min="1" max="1" width="26.109375" customWidth="1"/>
    <col min="2" max="2" width="27.109375" customWidth="1"/>
    <col min="3" max="3" width="42.109375" customWidth="1"/>
  </cols>
  <sheetData>
    <row r="1" spans="1:3" ht="62.4">
      <c r="C1" s="12" t="str">
        <f>'Порядок денний'!C1</f>
        <v>додаток №___ до протоколу                                    тридцять дев’ята сесії Рахівської міської ради                         8-го скликання від 30.10.2023 р.</v>
      </c>
    </row>
    <row r="2" spans="1:3">
      <c r="A2" s="52" t="s">
        <v>43</v>
      </c>
      <c r="B2" s="52"/>
      <c r="C2" s="52"/>
    </row>
    <row r="3" spans="1:3" ht="69.75" customHeight="1">
      <c r="A3" s="53"/>
      <c r="B3" s="53"/>
      <c r="C3" s="53"/>
    </row>
    <row r="4" spans="1:3" ht="17.399999999999999">
      <c r="A4" s="54" t="s">
        <v>0</v>
      </c>
      <c r="B4" s="55"/>
      <c r="C4" s="4" t="s">
        <v>34</v>
      </c>
    </row>
    <row r="5" spans="1:3" ht="18">
      <c r="A5" s="50" t="s">
        <v>1</v>
      </c>
      <c r="B5" s="51"/>
      <c r="C5" s="2" t="s">
        <v>28</v>
      </c>
    </row>
    <row r="6" spans="1:3" ht="18">
      <c r="A6" s="50" t="s">
        <v>2</v>
      </c>
      <c r="B6" s="51"/>
      <c r="C6" s="2" t="s">
        <v>28</v>
      </c>
    </row>
    <row r="7" spans="1:3" ht="18">
      <c r="A7" s="50" t="s">
        <v>3</v>
      </c>
      <c r="B7" s="51"/>
      <c r="C7" s="2" t="s">
        <v>32</v>
      </c>
    </row>
    <row r="8" spans="1:3" ht="18">
      <c r="A8" s="50" t="s">
        <v>4</v>
      </c>
      <c r="B8" s="51"/>
      <c r="C8" s="2" t="s">
        <v>28</v>
      </c>
    </row>
    <row r="9" spans="1:3" ht="18">
      <c r="A9" s="50" t="s">
        <v>5</v>
      </c>
      <c r="B9" s="51"/>
      <c r="C9" s="2" t="s">
        <v>29</v>
      </c>
    </row>
    <row r="10" spans="1:3" ht="18">
      <c r="A10" s="50" t="s">
        <v>6</v>
      </c>
      <c r="B10" s="51"/>
      <c r="C10" s="2" t="s">
        <v>28</v>
      </c>
    </row>
    <row r="11" spans="1:3" ht="18">
      <c r="A11" s="50" t="s">
        <v>7</v>
      </c>
      <c r="B11" s="51"/>
      <c r="C11" s="2" t="s">
        <v>28</v>
      </c>
    </row>
    <row r="12" spans="1:3" ht="18">
      <c r="A12" s="50" t="s">
        <v>8</v>
      </c>
      <c r="B12" s="51"/>
      <c r="C12" s="2" t="s">
        <v>28</v>
      </c>
    </row>
    <row r="13" spans="1:3" ht="18">
      <c r="A13" s="50" t="s">
        <v>9</v>
      </c>
      <c r="B13" s="51"/>
      <c r="C13" s="2" t="s">
        <v>28</v>
      </c>
    </row>
    <row r="14" spans="1:3" ht="18">
      <c r="A14" s="50" t="s">
        <v>10</v>
      </c>
      <c r="B14" s="51"/>
      <c r="C14" s="2" t="s">
        <v>31</v>
      </c>
    </row>
    <row r="15" spans="1:3" ht="18">
      <c r="A15" s="50" t="s">
        <v>11</v>
      </c>
      <c r="B15" s="51"/>
      <c r="C15" s="2" t="s">
        <v>29</v>
      </c>
    </row>
    <row r="16" spans="1:3" ht="18">
      <c r="A16" s="50" t="s">
        <v>12</v>
      </c>
      <c r="B16" s="51"/>
      <c r="C16" s="2" t="s">
        <v>28</v>
      </c>
    </row>
    <row r="17" spans="1:3" ht="18">
      <c r="A17" s="50" t="s">
        <v>13</v>
      </c>
      <c r="B17" s="51"/>
      <c r="C17" s="2" t="s">
        <v>28</v>
      </c>
    </row>
    <row r="18" spans="1:3" ht="18">
      <c r="A18" s="50" t="s">
        <v>14</v>
      </c>
      <c r="B18" s="51"/>
      <c r="C18" s="2" t="s">
        <v>28</v>
      </c>
    </row>
    <row r="19" spans="1:3" ht="18">
      <c r="A19" s="50" t="s">
        <v>15</v>
      </c>
      <c r="B19" s="51"/>
      <c r="C19" s="2" t="s">
        <v>28</v>
      </c>
    </row>
    <row r="20" spans="1:3" ht="18">
      <c r="A20" s="50" t="s">
        <v>16</v>
      </c>
      <c r="B20" s="51"/>
      <c r="C20" s="2" t="s">
        <v>28</v>
      </c>
    </row>
    <row r="21" spans="1:3" ht="18">
      <c r="A21" s="50" t="s">
        <v>17</v>
      </c>
      <c r="B21" s="51"/>
      <c r="C21" s="2" t="s">
        <v>31</v>
      </c>
    </row>
    <row r="22" spans="1:3" ht="18">
      <c r="A22" s="50" t="s">
        <v>18</v>
      </c>
      <c r="B22" s="51"/>
      <c r="C22" s="2" t="s">
        <v>31</v>
      </c>
    </row>
    <row r="23" spans="1:3" ht="18">
      <c r="A23" s="50" t="s">
        <v>19</v>
      </c>
      <c r="B23" s="51"/>
      <c r="C23" s="2" t="s">
        <v>28</v>
      </c>
    </row>
    <row r="24" spans="1:3" ht="18">
      <c r="A24" s="50" t="s">
        <v>20</v>
      </c>
      <c r="B24" s="51"/>
      <c r="C24" s="2" t="s">
        <v>31</v>
      </c>
    </row>
    <row r="25" spans="1:3" ht="18">
      <c r="A25" s="50" t="s">
        <v>21</v>
      </c>
      <c r="B25" s="51"/>
      <c r="C25" s="2" t="s">
        <v>28</v>
      </c>
    </row>
    <row r="26" spans="1:3" ht="18">
      <c r="A26" s="50" t="s">
        <v>22</v>
      </c>
      <c r="B26" s="51"/>
      <c r="C26" s="2" t="s">
        <v>28</v>
      </c>
    </row>
    <row r="27" spans="1:3" ht="18">
      <c r="A27" s="50" t="s">
        <v>23</v>
      </c>
      <c r="B27" s="51"/>
      <c r="C27" s="2" t="s">
        <v>31</v>
      </c>
    </row>
    <row r="28" spans="1:3" ht="18">
      <c r="A28" s="50" t="s">
        <v>24</v>
      </c>
      <c r="B28" s="51"/>
      <c r="C28" s="2" t="s">
        <v>28</v>
      </c>
    </row>
    <row r="29" spans="1:3" ht="18">
      <c r="A29" s="50" t="s">
        <v>25</v>
      </c>
      <c r="B29" s="51"/>
      <c r="C29" s="2" t="s">
        <v>28</v>
      </c>
    </row>
    <row r="30" spans="1:3" ht="18">
      <c r="A30" s="50" t="s">
        <v>26</v>
      </c>
      <c r="B30" s="51"/>
      <c r="C30" s="2" t="s">
        <v>28</v>
      </c>
    </row>
    <row r="31" spans="1:3" ht="18">
      <c r="A31" s="50" t="s">
        <v>35</v>
      </c>
      <c r="B31" s="51"/>
      <c r="C31" s="2" t="s">
        <v>28</v>
      </c>
    </row>
    <row r="32" spans="1:3" ht="6" customHeight="1">
      <c r="A32" s="3"/>
      <c r="B32" s="3"/>
      <c r="C32" s="3" t="s">
        <v>27</v>
      </c>
    </row>
    <row r="33" spans="1:3" ht="20.399999999999999">
      <c r="A33" s="9" t="s">
        <v>28</v>
      </c>
      <c r="B33" s="10">
        <f>COUNTIF(C5:C31,A33)</f>
        <v>19</v>
      </c>
      <c r="C33" s="7" t="str">
        <f>IF(14&lt;=B33,"Рішення прийнято","Рішення не прийнято")</f>
        <v>Рішення прийнято</v>
      </c>
    </row>
    <row r="34" spans="1:3" ht="17.399999999999999">
      <c r="A34" s="11" t="s">
        <v>33</v>
      </c>
      <c r="B34" s="10">
        <f>COUNTIF(C5:C31,A34)</f>
        <v>0</v>
      </c>
      <c r="C34" s="3"/>
    </row>
    <row r="35" spans="1:3" ht="17.399999999999999">
      <c r="A35" s="9" t="s">
        <v>29</v>
      </c>
      <c r="B35" s="10">
        <f>COUNTIF(C5:C31,A35)</f>
        <v>2</v>
      </c>
      <c r="C35" s="3"/>
    </row>
    <row r="36" spans="1:3" ht="17.399999999999999">
      <c r="A36" s="9" t="s">
        <v>32</v>
      </c>
      <c r="B36" s="10">
        <f>COUNTIF(C5:C31,A36)</f>
        <v>1</v>
      </c>
      <c r="C36" s="3"/>
    </row>
    <row r="37" spans="1:3" ht="17.399999999999999">
      <c r="A37" s="9" t="s">
        <v>31</v>
      </c>
      <c r="B37" s="10">
        <f>COUNTIF(C5:C31,A37)</f>
        <v>5</v>
      </c>
      <c r="C37" s="3"/>
    </row>
    <row r="38" spans="1:3" ht="18">
      <c r="A38" s="5" t="s">
        <v>30</v>
      </c>
      <c r="B38" s="5"/>
      <c r="C38" s="8" t="str">
        <f>'Порядок денний'!C40</f>
        <v>Ворохта Н.П.</v>
      </c>
    </row>
    <row r="39" spans="1:3" ht="9" customHeight="1">
      <c r="A39" s="5"/>
      <c r="B39" s="5"/>
      <c r="C39" s="8"/>
    </row>
    <row r="40" spans="1:3" ht="18">
      <c r="A40" s="5" t="s">
        <v>36</v>
      </c>
      <c r="B40" s="5"/>
      <c r="C40" s="8" t="str">
        <f>'Порядок денний'!C42</f>
        <v>Зан І.А.</v>
      </c>
    </row>
    <row r="41" spans="1:3" ht="6" customHeight="1">
      <c r="A41" s="5"/>
      <c r="B41" s="5"/>
      <c r="C41" s="8"/>
    </row>
    <row r="42" spans="1:3" ht="18">
      <c r="A42" s="5" t="s">
        <v>36</v>
      </c>
      <c r="B42" s="5"/>
      <c r="C42" s="8" t="str">
        <f>'Порядок денний'!C44</f>
        <v>Кабаль О.В.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dimension ref="A1:H44"/>
  <sheetViews>
    <sheetView workbookViewId="0">
      <selection activeCell="D2" sqref="D2"/>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тридцять дев’ята сесії Рахівської міської ради                         8-го скликання від 30.10.2023 р.</v>
      </c>
    </row>
    <row r="2" spans="1:8">
      <c r="A2" s="60" t="s">
        <v>65</v>
      </c>
      <c r="B2" s="60"/>
      <c r="C2" s="60"/>
    </row>
    <row r="3" spans="1:8" ht="33.75" customHeight="1">
      <c r="A3" s="61"/>
      <c r="B3" s="61"/>
      <c r="C3" s="61"/>
    </row>
    <row r="4" spans="1:8" s="1" customFormat="1" ht="17.399999999999999">
      <c r="A4" s="49" t="s">
        <v>0</v>
      </c>
      <c r="B4" s="49"/>
      <c r="C4" s="4" t="s">
        <v>34</v>
      </c>
    </row>
    <row r="5" spans="1:8" ht="18">
      <c r="A5" s="48" t="s">
        <v>46</v>
      </c>
      <c r="B5" s="48"/>
      <c r="C5" s="2" t="s">
        <v>31</v>
      </c>
      <c r="F5" t="s">
        <v>28</v>
      </c>
    </row>
    <row r="6" spans="1:8" ht="18">
      <c r="A6" s="48" t="s">
        <v>47</v>
      </c>
      <c r="B6" s="48"/>
      <c r="C6" s="2" t="s">
        <v>28</v>
      </c>
      <c r="F6" t="s">
        <v>33</v>
      </c>
      <c r="H6" t="s">
        <v>45</v>
      </c>
    </row>
    <row r="7" spans="1:8" ht="18">
      <c r="A7" s="48" t="s">
        <v>2</v>
      </c>
      <c r="B7" s="48"/>
      <c r="C7" s="2" t="s">
        <v>31</v>
      </c>
      <c r="F7" t="s">
        <v>29</v>
      </c>
    </row>
    <row r="8" spans="1:8" ht="18">
      <c r="A8" s="48" t="s">
        <v>3</v>
      </c>
      <c r="B8" s="48"/>
      <c r="C8" s="2" t="s">
        <v>28</v>
      </c>
      <c r="F8" t="s">
        <v>32</v>
      </c>
    </row>
    <row r="9" spans="1:8" ht="18">
      <c r="A9" s="48" t="s">
        <v>48</v>
      </c>
      <c r="B9" s="48"/>
      <c r="C9" s="2" t="s">
        <v>31</v>
      </c>
      <c r="F9" t="s">
        <v>31</v>
      </c>
    </row>
    <row r="10" spans="1:8" ht="18">
      <c r="A10" s="48" t="s">
        <v>59</v>
      </c>
      <c r="B10" s="48"/>
      <c r="C10" s="2" t="s">
        <v>28</v>
      </c>
    </row>
    <row r="11" spans="1:8" ht="18">
      <c r="A11" s="48" t="s">
        <v>61</v>
      </c>
      <c r="B11" s="48"/>
      <c r="C11" s="2" t="s">
        <v>31</v>
      </c>
    </row>
    <row r="12" spans="1:8" ht="18">
      <c r="A12" s="48" t="s">
        <v>8</v>
      </c>
      <c r="B12" s="48"/>
      <c r="C12" s="2" t="s">
        <v>28</v>
      </c>
    </row>
    <row r="13" spans="1:8" ht="18">
      <c r="A13" s="48" t="s">
        <v>60</v>
      </c>
      <c r="B13" s="48"/>
      <c r="C13" s="2" t="s">
        <v>28</v>
      </c>
    </row>
    <row r="14" spans="1:8" ht="18">
      <c r="A14" s="48" t="s">
        <v>49</v>
      </c>
      <c r="B14" s="48"/>
      <c r="C14" s="2" t="s">
        <v>31</v>
      </c>
    </row>
    <row r="15" spans="1:8" ht="18">
      <c r="A15" s="19" t="s">
        <v>50</v>
      </c>
      <c r="B15" s="20"/>
      <c r="C15" s="2" t="s">
        <v>28</v>
      </c>
    </row>
    <row r="16" spans="1:8" ht="18">
      <c r="A16" s="19" t="s">
        <v>51</v>
      </c>
      <c r="B16" s="20"/>
      <c r="C16" s="2" t="s">
        <v>28</v>
      </c>
    </row>
    <row r="17" spans="1:3" ht="18">
      <c r="A17" s="19" t="s">
        <v>15</v>
      </c>
      <c r="B17" s="20"/>
      <c r="C17" s="2" t="s">
        <v>31</v>
      </c>
    </row>
    <row r="18" spans="1:3" ht="18">
      <c r="A18" s="19" t="s">
        <v>18</v>
      </c>
      <c r="B18" s="20"/>
      <c r="C18" s="2" t="s">
        <v>28</v>
      </c>
    </row>
    <row r="19" spans="1:3" ht="18">
      <c r="A19" s="19" t="s">
        <v>19</v>
      </c>
      <c r="B19" s="20"/>
      <c r="C19" s="2" t="s">
        <v>28</v>
      </c>
    </row>
    <row r="20" spans="1:3" ht="18">
      <c r="A20" s="19" t="s">
        <v>21</v>
      </c>
      <c r="B20" s="20"/>
      <c r="C20" s="2" t="s">
        <v>28</v>
      </c>
    </row>
    <row r="21" spans="1:3" ht="18">
      <c r="A21" s="19" t="s">
        <v>52</v>
      </c>
      <c r="B21" s="20"/>
      <c r="C21" s="2" t="s">
        <v>31</v>
      </c>
    </row>
    <row r="22" spans="1:3" ht="18">
      <c r="A22" s="19" t="s">
        <v>22</v>
      </c>
      <c r="B22" s="20"/>
      <c r="C22" s="2" t="s">
        <v>28</v>
      </c>
    </row>
    <row r="23" spans="1:3" ht="18">
      <c r="A23" s="19" t="s">
        <v>53</v>
      </c>
      <c r="B23" s="20"/>
      <c r="C23" s="2" t="s">
        <v>31</v>
      </c>
    </row>
    <row r="24" spans="1:3" ht="18">
      <c r="A24" s="19" t="s">
        <v>54</v>
      </c>
      <c r="B24" s="20"/>
      <c r="C24" s="2" t="s">
        <v>31</v>
      </c>
    </row>
    <row r="25" spans="1:3" ht="18">
      <c r="A25" s="19" t="s">
        <v>55</v>
      </c>
      <c r="B25" s="20"/>
      <c r="C25" s="2" t="s">
        <v>31</v>
      </c>
    </row>
    <row r="26" spans="1:3" ht="18">
      <c r="A26" s="19" t="s">
        <v>56</v>
      </c>
      <c r="B26" s="20"/>
      <c r="C26" s="2" t="s">
        <v>28</v>
      </c>
    </row>
    <row r="27" spans="1:3" ht="18">
      <c r="A27" s="19" t="s">
        <v>57</v>
      </c>
      <c r="B27" s="20"/>
      <c r="C27" s="2" t="s">
        <v>28</v>
      </c>
    </row>
    <row r="28" spans="1:3" ht="18">
      <c r="A28" s="19" t="s">
        <v>24</v>
      </c>
      <c r="B28" s="20"/>
      <c r="C28" s="2" t="s">
        <v>28</v>
      </c>
    </row>
    <row r="29" spans="1:3" ht="18">
      <c r="A29" s="21" t="s">
        <v>25</v>
      </c>
      <c r="B29" s="21"/>
      <c r="C29" s="2" t="s">
        <v>28</v>
      </c>
    </row>
    <row r="30" spans="1:3" ht="18">
      <c r="A30" s="21" t="s">
        <v>58</v>
      </c>
      <c r="B30" s="21"/>
      <c r="C30" s="2" t="s">
        <v>28</v>
      </c>
    </row>
    <row r="31" spans="1:3" ht="18">
      <c r="A31" s="44"/>
      <c r="B31" s="45"/>
      <c r="C31" s="29" t="s">
        <v>31</v>
      </c>
    </row>
    <row r="32" spans="1:3">
      <c r="A32" s="22"/>
      <c r="B32" s="22"/>
      <c r="C32" s="3" t="s">
        <v>27</v>
      </c>
    </row>
    <row r="33" spans="1:8" ht="20.399999999999999">
      <c r="A33" s="23" t="s">
        <v>28</v>
      </c>
      <c r="B33" s="23">
        <f>COUNTIF(C5:C31,A33)</f>
        <v>16</v>
      </c>
      <c r="C33" s="7" t="str">
        <f>IF(14&lt;=B33,"Рішення прийнято","Рішення не прийнято")</f>
        <v>Рішення прийнято</v>
      </c>
    </row>
    <row r="34" spans="1:8" ht="17.399999999999999">
      <c r="A34" s="25" t="s">
        <v>33</v>
      </c>
      <c r="B34" s="23">
        <f>COUNTIF(C5:C31,A34)</f>
        <v>0</v>
      </c>
      <c r="C34" s="3"/>
    </row>
    <row r="35" spans="1:8" ht="17.399999999999999">
      <c r="A35" s="23" t="s">
        <v>29</v>
      </c>
      <c r="B35" s="23">
        <f>COUNTIF(C5:C31,A35)</f>
        <v>0</v>
      </c>
      <c r="C35" s="3"/>
    </row>
    <row r="36" spans="1:8" ht="17.399999999999999">
      <c r="A36" s="23" t="s">
        <v>32</v>
      </c>
      <c r="B36" s="23">
        <f>COUNTIF(C5:C31,A36)</f>
        <v>0</v>
      </c>
      <c r="C36" s="3"/>
    </row>
    <row r="37" spans="1:8" ht="17.399999999999999">
      <c r="A37" s="23" t="s">
        <v>31</v>
      </c>
      <c r="B37" s="23">
        <f>COUNTIF(C5:C31,A37)</f>
        <v>11</v>
      </c>
      <c r="C37" s="3"/>
    </row>
    <row r="38" spans="1:8" ht="16.5" customHeight="1">
      <c r="A38" s="26"/>
      <c r="G38" s="6">
        <f>SUM(B33:B37)</f>
        <v>27</v>
      </c>
      <c r="H38" s="3" t="str">
        <f>IF(G38=27,"Вірно!!!","ПОМИЛКА")</f>
        <v>Вірно!!!</v>
      </c>
    </row>
    <row r="39" spans="1:8" ht="10.5" customHeight="1"/>
    <row r="40" spans="1:8" ht="18">
      <c r="A40" s="26" t="s">
        <v>30</v>
      </c>
      <c r="B40" s="26"/>
      <c r="C40" s="8" t="str">
        <f>'Порядок денний'!C40</f>
        <v>Ворохта Н.П.</v>
      </c>
    </row>
    <row r="41" spans="1:8" ht="9" customHeight="1">
      <c r="A41" s="26"/>
      <c r="B41" s="26"/>
      <c r="C41" s="8"/>
    </row>
    <row r="42" spans="1:8" ht="18">
      <c r="A42" s="26" t="s">
        <v>36</v>
      </c>
      <c r="B42" s="26"/>
      <c r="C42" s="8" t="str">
        <f>'Порядок денний'!C42</f>
        <v>Зан І.А.</v>
      </c>
    </row>
    <row r="43" spans="1:8" ht="9.75" customHeight="1">
      <c r="A43" s="26"/>
      <c r="B43" s="26"/>
      <c r="C43" s="8"/>
    </row>
    <row r="44" spans="1:8" ht="18">
      <c r="A44" s="26" t="s">
        <v>36</v>
      </c>
      <c r="B44" s="26"/>
      <c r="C44" s="8" t="str">
        <f>'Порядок денний'!C44</f>
        <v>Кабаль О.В.</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38</vt:i4>
      </vt:variant>
      <vt:variant>
        <vt:lpstr>Именованные диапазоны</vt:lpstr>
      </vt:variant>
      <vt:variant>
        <vt:i4>6</vt:i4>
      </vt:variant>
    </vt:vector>
  </HeadingPairs>
  <TitlesOfParts>
    <vt:vector size="44"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vt:lpstr>
      <vt:lpstr>2.</vt:lpstr>
      <vt:lpstr>3.</vt:lpstr>
      <vt:lpstr>4.</vt:lpstr>
      <vt:lpstr>5.</vt:lpstr>
      <vt:lpstr>6.</vt:lpstr>
      <vt:lpstr>7.</vt:lpstr>
      <vt:lpstr>8.</vt:lpstr>
      <vt:lpstr>9.</vt:lpstr>
      <vt:lpstr>10.</vt:lpstr>
      <vt:lpstr>11.</vt:lpstr>
      <vt:lpstr>12.</vt:lpstr>
      <vt:lpstr>13.</vt:lpstr>
      <vt:lpstr>Детал.План</vt:lpstr>
      <vt:lpstr>ЗЕМ.1)</vt:lpstr>
      <vt:lpstr>2)</vt:lpstr>
      <vt:lpstr>3)</vt:lpstr>
      <vt:lpstr>4)</vt:lpstr>
      <vt:lpstr>5)</vt:lpstr>
      <vt:lpstr>6)</vt:lpstr>
      <vt:lpstr>7)</vt:lpstr>
      <vt:lpstr>8)</vt:lpstr>
      <vt:lpstr>9)</vt:lpstr>
      <vt:lpstr>10)</vt:lpstr>
      <vt:lpstr>11)</vt:lpstr>
      <vt:lpstr>12)</vt:lpstr>
      <vt:lpstr>13)</vt:lpstr>
      <vt:lpstr>14)</vt:lpstr>
      <vt:lpstr>узг.ком.</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2023-10-30T09:57:53Z</cp:lastPrinted>
  <dcterms:created xsi:type="dcterms:W3CDTF">2016-03-01T06:23:36Z</dcterms:created>
  <dcterms:modified xsi:type="dcterms:W3CDTF">2023-10-30T11:48:07Z</dcterms:modified>
</cp:coreProperties>
</file>