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рехлічук Дмитро\Desktop\ПОІМЕННЕ 2022, 25,26,27,28\"/>
    </mc:Choice>
  </mc:AlternateContent>
  <xr:revisionPtr revIDLastSave="0" documentId="13_ncr:1_{E549C34F-3F05-4CE6-9547-6D5D0771FC5B}" xr6:coauthVersionLast="47" xr6:coauthVersionMax="47" xr10:uidLastSave="{00000000-0000-0000-0000-000000000000}"/>
  <bookViews>
    <workbookView xWindow="-108" yWindow="-108" windowWidth="23256" windowHeight="12576" tabRatio="844" firstSheet="38" activeTab="47" xr2:uid="{00000000-000D-0000-FFFF-FFFF00000000}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самовр." sheetId="226" r:id="rId10"/>
    <sheet name="ЦНАП" sheetId="227" r:id="rId11"/>
    <sheet name="ПРогр.ЗЕм." sheetId="228" r:id="rId12"/>
    <sheet name="турбота" sheetId="229" r:id="rId13"/>
    <sheet name="Творчих" sheetId="230" r:id="rId14"/>
    <sheet name="туризм" sheetId="231" r:id="rId15"/>
    <sheet name="міжнар." sheetId="232" r:id="rId16"/>
    <sheet name="ковід" sheetId="233" r:id="rId17"/>
    <sheet name="Переміщ." sheetId="234" r:id="rId18"/>
    <sheet name="спорт" sheetId="235" r:id="rId19"/>
    <sheet name="ЖКГ" sheetId="236" r:id="rId20"/>
    <sheet name="тариф" sheetId="237" r:id="rId21"/>
    <sheet name="Дитини права" sheetId="238" r:id="rId22"/>
    <sheet name="медикам.забезп." sheetId="239" r:id="rId23"/>
    <sheet name="благоустрій" sheetId="240" r:id="rId24"/>
    <sheet name="БЮДЖЕТ" sheetId="241" r:id="rId25"/>
    <sheet name="цпмсд ПЛАН" sheetId="242" r:id="rId26"/>
    <sheet name="староста" sheetId="243" r:id="rId27"/>
    <sheet name="штатний" sheetId="244" r:id="rId28"/>
    <sheet name="Регулят. план" sheetId="245" r:id="rId29"/>
    <sheet name="харчування" sheetId="246" r:id="rId30"/>
    <sheet name="тріска" sheetId="247" r:id="rId31"/>
    <sheet name="списання" sheetId="248" r:id="rId32"/>
    <sheet name="перелік" sheetId="249" r:id="rId33"/>
    <sheet name="перед.комун.майна" sheetId="250" r:id="rId34"/>
    <sheet name="перед.об’єк.комунсервіс" sheetId="251" r:id="rId35"/>
    <sheet name="перед. тепло" sheetId="252" r:id="rId36"/>
    <sheet name="на баланс" sheetId="253" r:id="rId37"/>
    <sheet name="операт.управл." sheetId="254" r:id="rId38"/>
    <sheet name="війс. ч. А7081" sheetId="255" r:id="rId39"/>
    <sheet name="ЗЕМ. 1" sheetId="256" r:id="rId40"/>
    <sheet name="2" sheetId="257" r:id="rId41"/>
    <sheet name="3" sheetId="258" r:id="rId42"/>
    <sheet name="4" sheetId="259" r:id="rId43"/>
    <sheet name="5" sheetId="260" r:id="rId44"/>
    <sheet name="6" sheetId="261" r:id="rId45"/>
    <sheet name="7" sheetId="262" r:id="rId46"/>
    <sheet name="8" sheetId="263" r:id="rId47"/>
    <sheet name="пит.1" sheetId="266" r:id="rId48"/>
    <sheet name="пит.2" sheetId="267" r:id="rId49"/>
    <sheet name="пит,3" sheetId="269" r:id="rId50"/>
    <sheet name="пит.19" sheetId="270" r:id="rId51"/>
    <sheet name="пит.21" sheetId="271" r:id="rId52"/>
    <sheet name="пит.25" sheetId="268" r:id="rId53"/>
    <sheet name="пит.37" sheetId="272" r:id="rId54"/>
    <sheet name="Аркуш6" sheetId="273" r:id="rId55"/>
    <sheet name="Аркуш7" sheetId="274" r:id="rId56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4" i="274" l="1"/>
  <c r="C42" i="274"/>
  <c r="C40" i="274"/>
  <c r="B37" i="274"/>
  <c r="B36" i="274"/>
  <c r="B35" i="274"/>
  <c r="B34" i="274"/>
  <c r="B33" i="274"/>
  <c r="C33" i="274" s="1"/>
  <c r="C1" i="274"/>
  <c r="C44" i="273"/>
  <c r="C42" i="273"/>
  <c r="C40" i="273"/>
  <c r="B37" i="273"/>
  <c r="B36" i="273"/>
  <c r="B35" i="273"/>
  <c r="B34" i="273"/>
  <c r="C33" i="273"/>
  <c r="B33" i="273"/>
  <c r="G38" i="273" s="1"/>
  <c r="H38" i="273" s="1"/>
  <c r="C1" i="273"/>
  <c r="C44" i="272"/>
  <c r="C42" i="272"/>
  <c r="C40" i="272"/>
  <c r="B37" i="272"/>
  <c r="B36" i="272"/>
  <c r="B35" i="272"/>
  <c r="B34" i="272"/>
  <c r="B33" i="272"/>
  <c r="C1" i="272"/>
  <c r="C44" i="268"/>
  <c r="C42" i="268"/>
  <c r="C40" i="268"/>
  <c r="B37" i="268"/>
  <c r="B36" i="268"/>
  <c r="B35" i="268"/>
  <c r="B34" i="268"/>
  <c r="B33" i="268"/>
  <c r="C1" i="268"/>
  <c r="C44" i="271"/>
  <c r="C42" i="271"/>
  <c r="C40" i="271"/>
  <c r="B37" i="271"/>
  <c r="B36" i="271"/>
  <c r="B35" i="271"/>
  <c r="B34" i="271"/>
  <c r="B33" i="271"/>
  <c r="C33" i="271" s="1"/>
  <c r="C1" i="271"/>
  <c r="C44" i="270"/>
  <c r="C42" i="270"/>
  <c r="C40" i="270"/>
  <c r="B37" i="270"/>
  <c r="B36" i="270"/>
  <c r="B35" i="270"/>
  <c r="B34" i="270"/>
  <c r="B33" i="270"/>
  <c r="G38" i="270" s="1"/>
  <c r="H38" i="270" s="1"/>
  <c r="C1" i="270"/>
  <c r="C44" i="269"/>
  <c r="C42" i="269"/>
  <c r="C40" i="269"/>
  <c r="B37" i="269"/>
  <c r="B36" i="269"/>
  <c r="B35" i="269"/>
  <c r="B34" i="269"/>
  <c r="B33" i="269"/>
  <c r="C33" i="269" s="1"/>
  <c r="C1" i="269"/>
  <c r="C44" i="267"/>
  <c r="C42" i="267"/>
  <c r="C40" i="267"/>
  <c r="B37" i="267"/>
  <c r="B36" i="267"/>
  <c r="B35" i="267"/>
  <c r="B34" i="267"/>
  <c r="B33" i="267"/>
  <c r="C1" i="267"/>
  <c r="C44" i="266"/>
  <c r="C42" i="266"/>
  <c r="C40" i="266"/>
  <c r="B37" i="266"/>
  <c r="B36" i="266"/>
  <c r="B35" i="266"/>
  <c r="B34" i="266"/>
  <c r="B33" i="266"/>
  <c r="C1" i="266"/>
  <c r="C44" i="263"/>
  <c r="C42" i="263"/>
  <c r="C40" i="263"/>
  <c r="B37" i="263"/>
  <c r="B36" i="263"/>
  <c r="B35" i="263"/>
  <c r="B34" i="263"/>
  <c r="B33" i="263"/>
  <c r="C1" i="263"/>
  <c r="C44" i="262"/>
  <c r="C42" i="262"/>
  <c r="C40" i="262"/>
  <c r="B37" i="262"/>
  <c r="B36" i="262"/>
  <c r="B35" i="262"/>
  <c r="B34" i="262"/>
  <c r="B33" i="262"/>
  <c r="C1" i="262"/>
  <c r="C44" i="261"/>
  <c r="C42" i="261"/>
  <c r="C40" i="261"/>
  <c r="B37" i="261"/>
  <c r="B36" i="261"/>
  <c r="B35" i="261"/>
  <c r="B34" i="261"/>
  <c r="B33" i="261"/>
  <c r="C1" i="261"/>
  <c r="C44" i="260"/>
  <c r="C42" i="260"/>
  <c r="C40" i="260"/>
  <c r="B37" i="260"/>
  <c r="B36" i="260"/>
  <c r="B35" i="260"/>
  <c r="B34" i="260"/>
  <c r="B33" i="260"/>
  <c r="C1" i="260"/>
  <c r="C44" i="259"/>
  <c r="C42" i="259"/>
  <c r="C40" i="259"/>
  <c r="B37" i="259"/>
  <c r="B36" i="259"/>
  <c r="B35" i="259"/>
  <c r="B34" i="259"/>
  <c r="B33" i="259"/>
  <c r="C1" i="259"/>
  <c r="C44" i="258"/>
  <c r="C42" i="258"/>
  <c r="C40" i="258"/>
  <c r="B37" i="258"/>
  <c r="B36" i="258"/>
  <c r="B35" i="258"/>
  <c r="B34" i="258"/>
  <c r="B33" i="258"/>
  <c r="C1" i="258"/>
  <c r="C44" i="257"/>
  <c r="C42" i="257"/>
  <c r="C40" i="257"/>
  <c r="B37" i="257"/>
  <c r="B36" i="257"/>
  <c r="B35" i="257"/>
  <c r="B34" i="257"/>
  <c r="B33" i="257"/>
  <c r="C1" i="257"/>
  <c r="C44" i="256"/>
  <c r="C42" i="256"/>
  <c r="C40" i="256"/>
  <c r="B37" i="256"/>
  <c r="B36" i="256"/>
  <c r="B35" i="256"/>
  <c r="B34" i="256"/>
  <c r="B33" i="256"/>
  <c r="C1" i="256"/>
  <c r="C44" i="255"/>
  <c r="C42" i="255"/>
  <c r="C40" i="255"/>
  <c r="B37" i="255"/>
  <c r="B36" i="255"/>
  <c r="B35" i="255"/>
  <c r="B34" i="255"/>
  <c r="B33" i="255"/>
  <c r="C1" i="255"/>
  <c r="C44" i="254"/>
  <c r="C42" i="254"/>
  <c r="C40" i="254"/>
  <c r="B37" i="254"/>
  <c r="B36" i="254"/>
  <c r="B35" i="254"/>
  <c r="B34" i="254"/>
  <c r="B33" i="254"/>
  <c r="C1" i="254"/>
  <c r="C44" i="253"/>
  <c r="C42" i="253"/>
  <c r="C40" i="253"/>
  <c r="B37" i="253"/>
  <c r="B36" i="253"/>
  <c r="B35" i="253"/>
  <c r="B34" i="253"/>
  <c r="B33" i="253"/>
  <c r="C1" i="253"/>
  <c r="C44" i="252"/>
  <c r="C42" i="252"/>
  <c r="C40" i="252"/>
  <c r="B37" i="252"/>
  <c r="B36" i="252"/>
  <c r="B35" i="252"/>
  <c r="B34" i="252"/>
  <c r="B33" i="252"/>
  <c r="C1" i="252"/>
  <c r="C44" i="251"/>
  <c r="C42" i="251"/>
  <c r="C40" i="251"/>
  <c r="B37" i="251"/>
  <c r="B36" i="251"/>
  <c r="B35" i="251"/>
  <c r="B34" i="251"/>
  <c r="B33" i="251"/>
  <c r="C1" i="251"/>
  <c r="C44" i="250"/>
  <c r="C42" i="250"/>
  <c r="C40" i="250"/>
  <c r="B37" i="250"/>
  <c r="B36" i="250"/>
  <c r="B35" i="250"/>
  <c r="B34" i="250"/>
  <c r="B33" i="250"/>
  <c r="C1" i="250"/>
  <c r="C44" i="249"/>
  <c r="C42" i="249"/>
  <c r="C40" i="249"/>
  <c r="B37" i="249"/>
  <c r="B36" i="249"/>
  <c r="B35" i="249"/>
  <c r="B34" i="249"/>
  <c r="B33" i="249"/>
  <c r="C1" i="249"/>
  <c r="C44" i="248"/>
  <c r="C42" i="248"/>
  <c r="C40" i="248"/>
  <c r="B37" i="248"/>
  <c r="B36" i="248"/>
  <c r="B35" i="248"/>
  <c r="B34" i="248"/>
  <c r="B33" i="248"/>
  <c r="C1" i="248"/>
  <c r="C44" i="247"/>
  <c r="C42" i="247"/>
  <c r="C40" i="247"/>
  <c r="B37" i="247"/>
  <c r="B36" i="247"/>
  <c r="B35" i="247"/>
  <c r="B34" i="247"/>
  <c r="B33" i="247"/>
  <c r="C1" i="247"/>
  <c r="C44" i="246"/>
  <c r="C42" i="246"/>
  <c r="C40" i="246"/>
  <c r="B37" i="246"/>
  <c r="B36" i="246"/>
  <c r="B35" i="246"/>
  <c r="B34" i="246"/>
  <c r="B33" i="246"/>
  <c r="C1" i="246"/>
  <c r="C44" i="245"/>
  <c r="C42" i="245"/>
  <c r="C40" i="245"/>
  <c r="B37" i="245"/>
  <c r="B36" i="245"/>
  <c r="B35" i="245"/>
  <c r="B34" i="245"/>
  <c r="B33" i="245"/>
  <c r="C1" i="245"/>
  <c r="C44" i="244"/>
  <c r="C42" i="244"/>
  <c r="C40" i="244"/>
  <c r="B37" i="244"/>
  <c r="B36" i="244"/>
  <c r="B35" i="244"/>
  <c r="B34" i="244"/>
  <c r="B33" i="244"/>
  <c r="C1" i="244"/>
  <c r="C44" i="243"/>
  <c r="C42" i="243"/>
  <c r="C40" i="243"/>
  <c r="B37" i="243"/>
  <c r="B36" i="243"/>
  <c r="B35" i="243"/>
  <c r="B34" i="243"/>
  <c r="B33" i="243"/>
  <c r="C1" i="243"/>
  <c r="C44" i="242"/>
  <c r="C42" i="242"/>
  <c r="C40" i="242"/>
  <c r="B37" i="242"/>
  <c r="B36" i="242"/>
  <c r="B35" i="242"/>
  <c r="B34" i="242"/>
  <c r="B33" i="242"/>
  <c r="C1" i="242"/>
  <c r="C44" i="241"/>
  <c r="C42" i="241"/>
  <c r="C40" i="241"/>
  <c r="B37" i="241"/>
  <c r="B36" i="241"/>
  <c r="B35" i="241"/>
  <c r="B34" i="241"/>
  <c r="B33" i="241"/>
  <c r="C1" i="241"/>
  <c r="C44" i="240"/>
  <c r="C42" i="240"/>
  <c r="C40" i="240"/>
  <c r="B37" i="240"/>
  <c r="B36" i="240"/>
  <c r="B35" i="240"/>
  <c r="B34" i="240"/>
  <c r="B33" i="240"/>
  <c r="G38" i="240" s="1"/>
  <c r="H38" i="240" s="1"/>
  <c r="C1" i="240"/>
  <c r="C44" i="239"/>
  <c r="C42" i="239"/>
  <c r="C40" i="239"/>
  <c r="B37" i="239"/>
  <c r="B36" i="239"/>
  <c r="B35" i="239"/>
  <c r="B34" i="239"/>
  <c r="B33" i="239"/>
  <c r="C1" i="239"/>
  <c r="C44" i="238"/>
  <c r="C42" i="238"/>
  <c r="C40" i="238"/>
  <c r="B37" i="238"/>
  <c r="B36" i="238"/>
  <c r="B35" i="238"/>
  <c r="B34" i="238"/>
  <c r="B33" i="238"/>
  <c r="C1" i="238"/>
  <c r="C44" i="237"/>
  <c r="C42" i="237"/>
  <c r="C40" i="237"/>
  <c r="B37" i="237"/>
  <c r="B36" i="237"/>
  <c r="B35" i="237"/>
  <c r="B34" i="237"/>
  <c r="B33" i="237"/>
  <c r="C1" i="237"/>
  <c r="C44" i="236"/>
  <c r="C42" i="236"/>
  <c r="C40" i="236"/>
  <c r="B37" i="236"/>
  <c r="B36" i="236"/>
  <c r="B35" i="236"/>
  <c r="B34" i="236"/>
  <c r="B33" i="236"/>
  <c r="C33" i="236" s="1"/>
  <c r="C1" i="236"/>
  <c r="C44" i="235"/>
  <c r="C42" i="235"/>
  <c r="C40" i="235"/>
  <c r="B37" i="235"/>
  <c r="B36" i="235"/>
  <c r="B35" i="235"/>
  <c r="B34" i="235"/>
  <c r="B33" i="235"/>
  <c r="C1" i="235"/>
  <c r="C44" i="234"/>
  <c r="C42" i="234"/>
  <c r="C40" i="234"/>
  <c r="B37" i="234"/>
  <c r="B36" i="234"/>
  <c r="B35" i="234"/>
  <c r="B34" i="234"/>
  <c r="B33" i="234"/>
  <c r="G38" i="234" s="1"/>
  <c r="H38" i="234" s="1"/>
  <c r="C1" i="234"/>
  <c r="C44" i="233"/>
  <c r="C42" i="233"/>
  <c r="C40" i="233"/>
  <c r="B37" i="233"/>
  <c r="B36" i="233"/>
  <c r="B35" i="233"/>
  <c r="B34" i="233"/>
  <c r="B33" i="233"/>
  <c r="C1" i="233"/>
  <c r="C44" i="232"/>
  <c r="C42" i="232"/>
  <c r="C40" i="232"/>
  <c r="B37" i="232"/>
  <c r="B36" i="232"/>
  <c r="B35" i="232"/>
  <c r="B34" i="232"/>
  <c r="B33" i="232"/>
  <c r="C1" i="232"/>
  <c r="C44" i="231"/>
  <c r="C42" i="231"/>
  <c r="C40" i="231"/>
  <c r="B37" i="231"/>
  <c r="B36" i="231"/>
  <c r="B35" i="231"/>
  <c r="B34" i="231"/>
  <c r="B33" i="231"/>
  <c r="C1" i="231"/>
  <c r="C44" i="230"/>
  <c r="C42" i="230"/>
  <c r="C40" i="230"/>
  <c r="B37" i="230"/>
  <c r="B36" i="230"/>
  <c r="B35" i="230"/>
  <c r="B34" i="230"/>
  <c r="B33" i="230"/>
  <c r="C1" i="230"/>
  <c r="C44" i="229"/>
  <c r="C42" i="229"/>
  <c r="C40" i="229"/>
  <c r="B37" i="229"/>
  <c r="B36" i="229"/>
  <c r="B35" i="229"/>
  <c r="B34" i="229"/>
  <c r="B33" i="229"/>
  <c r="C33" i="229" s="1"/>
  <c r="C1" i="229"/>
  <c r="C44" i="228"/>
  <c r="C42" i="228"/>
  <c r="C40" i="228"/>
  <c r="B37" i="228"/>
  <c r="B36" i="228"/>
  <c r="B35" i="228"/>
  <c r="B34" i="228"/>
  <c r="B33" i="228"/>
  <c r="C1" i="228"/>
  <c r="C44" i="227"/>
  <c r="C42" i="227"/>
  <c r="C40" i="227"/>
  <c r="B37" i="227"/>
  <c r="B36" i="227"/>
  <c r="B35" i="227"/>
  <c r="B34" i="227"/>
  <c r="B33" i="227"/>
  <c r="C33" i="227" s="1"/>
  <c r="C1" i="227"/>
  <c r="G38" i="246" l="1"/>
  <c r="H38" i="246" s="1"/>
  <c r="G38" i="271"/>
  <c r="H38" i="271" s="1"/>
  <c r="G38" i="272"/>
  <c r="H38" i="272" s="1"/>
  <c r="C33" i="272"/>
  <c r="G38" i="268"/>
  <c r="H38" i="268" s="1"/>
  <c r="G38" i="259"/>
  <c r="H38" i="259" s="1"/>
  <c r="C33" i="259"/>
  <c r="G38" i="254"/>
  <c r="H38" i="254" s="1"/>
  <c r="G38" i="253"/>
  <c r="H38" i="253" s="1"/>
  <c r="C33" i="270"/>
  <c r="G38" i="233"/>
  <c r="H38" i="233" s="1"/>
  <c r="G38" i="266"/>
  <c r="H38" i="266" s="1"/>
  <c r="G38" i="274"/>
  <c r="H38" i="274" s="1"/>
  <c r="C33" i="268"/>
  <c r="G38" i="269"/>
  <c r="H38" i="269" s="1"/>
  <c r="G38" i="235"/>
  <c r="H38" i="235" s="1"/>
  <c r="G38" i="241"/>
  <c r="H38" i="241" s="1"/>
  <c r="G38" i="247"/>
  <c r="H38" i="247" s="1"/>
  <c r="G38" i="255"/>
  <c r="H38" i="255" s="1"/>
  <c r="G38" i="260"/>
  <c r="H38" i="260" s="1"/>
  <c r="G38" i="267"/>
  <c r="H38" i="267" s="1"/>
  <c r="G38" i="242"/>
  <c r="H38" i="242" s="1"/>
  <c r="C33" i="240"/>
  <c r="C33" i="246"/>
  <c r="G38" i="228"/>
  <c r="H38" i="228" s="1"/>
  <c r="G38" i="248"/>
  <c r="H38" i="248" s="1"/>
  <c r="G38" i="256"/>
  <c r="H38" i="256" s="1"/>
  <c r="G38" i="261"/>
  <c r="H38" i="261" s="1"/>
  <c r="G38" i="237"/>
  <c r="H38" i="237" s="1"/>
  <c r="G38" i="262"/>
  <c r="H38" i="262" s="1"/>
  <c r="G38" i="230"/>
  <c r="H38" i="230" s="1"/>
  <c r="C33" i="237"/>
  <c r="G38" i="244"/>
  <c r="H38" i="244" s="1"/>
  <c r="G38" i="250"/>
  <c r="H38" i="250" s="1"/>
  <c r="G38" i="257"/>
  <c r="H38" i="257" s="1"/>
  <c r="C33" i="262"/>
  <c r="G38" i="243"/>
  <c r="H38" i="243" s="1"/>
  <c r="G38" i="249"/>
  <c r="H38" i="249" s="1"/>
  <c r="C33" i="256"/>
  <c r="G38" i="231"/>
  <c r="H38" i="231" s="1"/>
  <c r="G38" i="238"/>
  <c r="H38" i="238" s="1"/>
  <c r="C33" i="244"/>
  <c r="G38" i="251"/>
  <c r="H38" i="251" s="1"/>
  <c r="C33" i="257"/>
  <c r="G38" i="263"/>
  <c r="H38" i="263" s="1"/>
  <c r="G38" i="232"/>
  <c r="H38" i="232" s="1"/>
  <c r="G38" i="239"/>
  <c r="H38" i="239" s="1"/>
  <c r="G38" i="245"/>
  <c r="H38" i="245" s="1"/>
  <c r="G38" i="252"/>
  <c r="H38" i="252" s="1"/>
  <c r="G38" i="258"/>
  <c r="H38" i="258" s="1"/>
  <c r="C33" i="267"/>
  <c r="C33" i="266"/>
  <c r="C33" i="263"/>
  <c r="C33" i="261"/>
  <c r="C33" i="260"/>
  <c r="C33" i="258"/>
  <c r="C33" i="255"/>
  <c r="C33" i="254"/>
  <c r="C33" i="253"/>
  <c r="C33" i="252"/>
  <c r="C33" i="251"/>
  <c r="C33" i="250"/>
  <c r="C33" i="249"/>
  <c r="C33" i="248"/>
  <c r="C33" i="247"/>
  <c r="C33" i="245"/>
  <c r="C33" i="243"/>
  <c r="C33" i="242"/>
  <c r="C33" i="241"/>
  <c r="C33" i="239"/>
  <c r="C33" i="238"/>
  <c r="G38" i="236"/>
  <c r="H38" i="236" s="1"/>
  <c r="C33" i="235"/>
  <c r="C33" i="234"/>
  <c r="C33" i="233"/>
  <c r="C33" i="232"/>
  <c r="C33" i="231"/>
  <c r="C33" i="230"/>
  <c r="G38" i="229"/>
  <c r="H38" i="229" s="1"/>
  <c r="C33" i="228"/>
  <c r="G38" i="227"/>
  <c r="H38" i="227" s="1"/>
  <c r="C44" i="226"/>
  <c r="C42" i="226"/>
  <c r="C40" i="226"/>
  <c r="B37" i="226"/>
  <c r="B36" i="226"/>
  <c r="B35" i="226"/>
  <c r="B34" i="226"/>
  <c r="B33" i="226"/>
  <c r="C1" i="226"/>
  <c r="G38" i="226" l="1"/>
  <c r="H38" i="226" s="1"/>
  <c r="C33" i="226"/>
  <c r="C40" i="84" l="1"/>
  <c r="C44" i="84" l="1"/>
  <c r="C42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<sst xmlns="http://schemas.openxmlformats.org/spreadsheetml/2006/main" count="3931" uniqueCount="116">
  <si>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</si>
  <si>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</si>
  <si>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</si>
  <si>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</si>
  <si>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</si>
  <si>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</si>
  <si>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</si>
  <si>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</si>
  <si>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</si>
  <si>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</si>
  <si>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</si>
  <si>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</si>
  <si>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</si>
  <si>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</si>
  <si>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</si>
  <si>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</si>
  <si>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</si>
  <si>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</si>
  <si>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</si>
  <si>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</si>
  <si>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</si>
  <si>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</si>
  <si>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</si>
  <si>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</si>
  <si>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</si>
  <si>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</si>
  <si>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</si>
  <si>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</si>
  <si>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</si>
  <si>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</si>
  <si>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</si>
  <si>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</si>
  <si>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</si>
  <si>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</si>
  <si>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</si>
  <si>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</si>
  <si>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</si>
  <si>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</si>
  <si>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</si>
  <si>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</si>
  <si>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</si>
  <si>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</si>
  <si>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</si>
  <si>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</si>
  <si>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</si>
  <si>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</si>
  <si>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</si>
  <si>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</si>
  <si>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</si>
  <si>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</si>
  <si>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</si>
  <si>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</si>
  <si>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Медвідь Віктор Васильович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</si>
  <si>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</si>
  <si>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</si>
  <si>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</si>
  <si>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</si>
  <si>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</si>
  <si>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</si>
  <si>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</si>
  <si>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</si>
  <si>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Голомбіца Олеся Олексіїна</t>
  </si>
  <si>
    <t>Зан Іван Адрійович</t>
  </si>
  <si>
    <t>додаток №___ до протоколу                                    двадцять восьмої сесії Рахівської міської ради                         8-го скликання від 22.12.2022 р.</t>
  </si>
  <si>
    <t xml:space="preserve">           Поіменне голосування про Порядок денний 28-ї сесії Рахівської міської ради восьмого скликання від 22.12.2022 р.</t>
  </si>
  <si>
    <t>Поіменне голосування про Регламент засідання 28-ї сесії Рахівської міської ради восьмого скликання від 22.12.2022 р.</t>
  </si>
  <si>
    <t>Поіменне голосування про проект рішення "„</t>
  </si>
  <si>
    <t>Поіменне голосування про проект рішення "Про затвердження програми підтримки повноважень органів місцевого самоврядування на 2023 рік„</t>
  </si>
  <si>
    <t>Поіменне голосування про проект рішення "Про затвердження програми функціонування і забезпечення діяльності відділу Центр надання адміністративних послуг Рахівської міської ради на 2023-2024 роки„</t>
  </si>
  <si>
    <t>Поіменне голосування про проект рішення "Про затвердження Програми розвитку земельних відносин, раціонального використання та охорони земель на території Рахівської міської територіальної громади на 2023-2024 роки„</t>
  </si>
  <si>
    <t>Поіменне голосування про проект рішення "Про затвердження Програми “Турбота” Рахівської міської ради на 2023 рік„</t>
  </si>
  <si>
    <t>Поіменне голосування про проект рішення "Про затвердження програми підтримки  творчих та обдарованих дітей освітніх закладів Рахівської міської ради на  2023-2025 роки„</t>
  </si>
  <si>
    <t>Поіменне голосування про проект рішення "Про затвердження Програми розвитку туризму  Рахівської міської територіальної громади на 2023 рік„</t>
  </si>
  <si>
    <t>Поіменне голосування про проект рішення "Про затвердження Програми розвитку міжнародної співпраці Рахівської міської територіальної громади на 2023 рік„</t>
  </si>
  <si>
    <t>Поіменне голосування про проект рішення "Про затвердження Програми попередження захворюваності на гостру респіраторну інфекцію, спричинену коронавірусом SARS-CoV-2 на території Рахівської міської територіальної громади на 2023 рік„</t>
  </si>
  <si>
    <t>Поіменне голосування про проект рішення "Про затвердження Програми надання підтримки внутрішньо переміщеним та/або евакуйованим особам у зв’язку із введенням воєнного стану на 2023 рік„</t>
  </si>
  <si>
    <t>Поіменне голосування про проект рішення " Про затвердження програми розвитку фізичної культури і спорту на 2023 рік„</t>
  </si>
  <si>
    <t>Поіменне голосування про проект рішення "Про затвердження Програми реформування і розвитку житлово-комунального господарства Рахівської міської територіальної громади на 2023 рік„</t>
  </si>
  <si>
    <t>Поіменне голосування про проект рішення "Про затвердження  Програми відшкодування різниці в тарифі між затвердженими та фактичною сплатою населення на вивезення твердих побутових відходів в селах Ділове, Костилівка та Білин Рахівської територіальної громади на 2023рік„</t>
  </si>
  <si>
    <t>Поіменне голосування про проект рішення "Про затвердження програми забезпечення права дитини на виховання у сімейному оточені на 2023-2025 роки„</t>
  </si>
  <si>
    <t>Поіменне голосування про проект рішення "Про затвердження Програми безоплатного та пільгового медикаментозного забезпечення окремих груп населення та за певними категоріями захворювань у Рахівській територіальній громаді на 2023-2025 роки„</t>
  </si>
  <si>
    <t>Поіменне голосування про проект рішення "Про затвердження Програми благоустрою населених пунктів Рахівської територіальної громади на 2023- 2024 роки„</t>
  </si>
  <si>
    <t>Поіменне голосування про проект рішення "Про міський бюджет на 2023 рік„</t>
  </si>
  <si>
    <t>Поіменне голосування про проект рішення "Про затвердження фінансового плану комунального некомерційного підприємства «Рахівський центр первинної медико-санітарної допомоги» Рахівської міської ради Рахівського району Закарпатської області на 2023 р.„</t>
  </si>
  <si>
    <t>Поіменне голосування про проект рішення "Про присвоєння старості с.Костилівка чергового рангу посадової особи„</t>
  </si>
  <si>
    <t>Поіменне голосування про проект рішення "19. Про внесення змін до рішення міської ради №340 від 23.12.2021 року «Про затвердження штатного розпису КП «Рахівтепло», з внесеними змінами від 02.08.2022 р.„</t>
  </si>
  <si>
    <t>Поіменне голосування про проект рішення "Про затвердження Плану діяльності з підготовки проектів регуляторних актів на 2023 рік„</t>
  </si>
  <si>
    <t>Поіменне голосування про проект рішення "Про встановлення нормативної вартості харчування дітей в закладах дошкільної освіти„</t>
  </si>
  <si>
    <t>Поіменне голосування про проект рішення "Про забезпечення використання  нормативного запасу  паливної тріски„</t>
  </si>
  <si>
    <t>Поіменне голосування про проект рішення "Про надання згоди на списання майна, що є комунальною власністю Рахівської міської територіальної громади шляхом ліквідації„</t>
  </si>
  <si>
    <t>Поіменне голосування про проект рішення "Про затвердження переліку об’єктів комунальної власності Рахівської міської територіальної громади„</t>
  </si>
  <si>
    <t>Поіменне голосування про проект рішення "Про безоплатну передачу комунального майна (майнових цінностей) Рахівської міської територіальної громади„</t>
  </si>
  <si>
    <t>Поіменне голосування про проект рішення "Про передачу об’єктів нерухомого майна (будівель, споруд) Рахівської міської територіальної громади в господарське відання МКП «Рахівкомунсервіс» Рахівської міської ради„</t>
  </si>
  <si>
    <t>Поіменне голосування про проект рішення "Про передачу об’єктів нерухомого майна (будівель, споруд) Рахівської міської територіальної громади в господарське відання КП «Рахівтепло» Рахівської міської ради„</t>
  </si>
  <si>
    <t>Поіменне голосування про проект рішення "Про надання дозволу на передачу з балансу на баланс об’єктів нерухомого майна (будівель, споруд) Рахівської міської територіальної громади„</t>
  </si>
  <si>
    <t>Поіменне голосування про проект рішення "Про внесення змін до рішення Рахівської міської ради від 22.01.2021 року №66 «Про передачу майна закладів освіти та культури в оперативне управління»„</t>
  </si>
  <si>
    <t>Поіменне голосування про проект рішення "Про передачу на баланс військовій частині А7081 товарно-матеріальних цінностей„</t>
  </si>
  <si>
    <t>Поіменне голосування про проект рішення "Про  затвердження  технічної  документації із землеустрою щодо проведення інвентаризації 
земель комунальної власності „</t>
  </si>
  <si>
    <t>Поіменне голосування про проект рішення "Про  надання  дозволу  на  розробку Проєкту землеустрою щодо встановлення меж   території    Рахівської    міської територіальної   громади„</t>
  </si>
  <si>
    <t>Поіменне голосування про проект рішення "Про затвердження технічної документації з нормативної грошової оцінки земель населеного пункту  с.Костилівка Рахівського району Закарпатської області„</t>
  </si>
  <si>
    <t>Поіменне голосування про проект рішення "Про затвердження технічної документації з нормативної грошової оцінки земель населеного пункту  с.Вільховатий Рахівського району Закарпатської області„</t>
  </si>
  <si>
    <t>Поіменне голосування про проект рішення "Про зміну  сторони  у договорі оренди  землі „</t>
  </si>
  <si>
    <t>Поіменне голосування про проект рішення "Про   затвердження   технічних   документацій   із землеустрою   щодо   встановлення  (відновлення) меж земельних ділянок в натурі (на місцевості) та передачу у власність земельних ділянок громадянам „</t>
  </si>
  <si>
    <t>Поіменне голосування про проект рішення "Про надання дозволу на розробку детальних планів території „</t>
  </si>
  <si>
    <t>Поіменне голосування про проект рішення "Про затвердження проекту землеустрою щодо зміни цільового призначення земельної ділянки  „</t>
  </si>
  <si>
    <t>Поіменне голосування про проект рішення "Про внесення змін до рішення міської ради №364 від 16.02.2022 р. «Про затвердження Програми організації та забезпечення територіальної оборони, призову на строкову військову службу та військово-патріотичного виховання населення Рахівської міської територіальної громади на 2022-2025 роки» (з внесеними змінами)„</t>
  </si>
  <si>
    <t>Поіменне голосування про проект рішення "Про внесення змін до рішення Рахівської міської ради №283 від 21.10.2021 р. «Про затвердження програми матеріально-технічного забезпечення Рахівського районного центру комплектування та соціальної підтримки на 2021-2023 роки» з внесеними змінами від 02.05.2022 р., 15.06.2022 р., 13.07.2022 р., 06.10.2022 р., 14.11.2022 р„</t>
  </si>
  <si>
    <t>Поіменне голосування про проект рішення "Про внесення змін до рішення Рахівської міської ради №324 від 23.12.2021 р. «Про затвердження Програми підтримки повноважень органів місцевого самоврядування на 2022 рік» з внесеними змінами від 14.11.2022 р.„</t>
  </si>
  <si>
    <t>Поіменне голосування про проект рішення "Про внесення змін до рішення міської ради від 23 грудня 2021 року №336 „Про міський бюджет на 2022 рік” (зі змінами від 16.02.2022, 29.03.2022, 27.04.2022, 02.05.2022, 27.05.2022, 06.06.2022, 13.07.2022, 09.08.2022, 21.09.2022, 29.09.2022, 06.10.2022, 14.11.2022, 22.11.2022, 07.12.2022).„</t>
  </si>
  <si>
    <t>Поіменне голосування про проект рішення "Про внесення змін до рішення міської ради №297 від 21.10.2021 р. «Про затвердження фінансового плану Комунального некомерційного підприємства «Рахівська районна лікарня» Рахівської міської ради Рахівського району Закарпатської області на 2022 рік».„</t>
  </si>
  <si>
    <t>Поіменне голосування про проект рішення "Про надання поворотної фінансової допомоги Рахівському комунальному підприємству «Рахівтепло» на 2023 рік„</t>
  </si>
  <si>
    <t>Зан І.А.</t>
  </si>
  <si>
    <t>Ількович М.М.</t>
  </si>
  <si>
    <t>Кобаса Н.Ю.</t>
  </si>
  <si>
    <t>Поіменне голосування про проект рішення "Про внесення змін до рішення міської ради №169 від 15.04.2021 р. «Про створення Центру науково-технічної, дитячої та юнацької творчості Рахівської міської ради»„</t>
  </si>
  <si>
    <t>Голомбіца Олеся Олексіївна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</si>
</sst>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9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  <xf numFmtId="0" fontId="6" fillId="3" borderId="3" xfId="1" applyFont="1" applyFill="1" applyBorder="1" applyAlignment="1">
      <alignment horizontal="left" indent="5"/>
    </xf>
    <xf numFmtId="0" fontId="6" fillId="3" borderId="4" xfId="1" applyFont="1" applyFill="1" applyBorder="1" applyAlignment="1">
      <alignment horizontal="left" indent="5"/>
    </xf>
  </cellXfs>
  <cellStyles count="2">
    <cellStyle name="40% – колірна тема 3" xfId="1" builtinId="39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H44"/>
  <sheetViews>
    <sheetView zoomScale="115" zoomScaleNormal="115" zoomScaleSheetLayoutView="145" zoomScalePageLayoutView="145" workbookViewId="0">
      <selection activeCell="C5" sqref="C5:C31"/>
    </sheetView>
  </sheetViews>
  <sheetFormatPr defaultColWidth="8.88671875" defaultRowHeight="14.4" x14ac:dyDescent="0.3"/>
  <cols>
    <col min="1" max="1" width="28.44140625" style="17" customWidth="1"/>
    <col min="2" max="2" width="29.6640625" style="17" customWidth="1"/>
    <col min="3" max="3" width="47.109375" style="17" customWidth="1"/>
    <col min="4" max="4" width="9.109375" style="17" customWidth="1"/>
    <col min="5" max="5" width="8.88671875" style="17"/>
    <col min="6" max="6" width="13.88671875" style="17" hidden="1" customWidth="1"/>
    <col min="7" max="7" width="16" style="17" customWidth="1"/>
    <col min="8" max="16384" width="8.88671875" style="17"/>
  </cols>
  <sheetData>
    <row r="1" spans="1:6" ht="60.75" customHeight="1" x14ac:dyDescent="0.3">
      <c r="C1" s="28" t="s">
        <v>63</v>
      </c>
    </row>
    <row r="2" spans="1:6" ht="15" customHeight="1" x14ac:dyDescent="0.3">
      <c r="A2" s="31" t="s">
        <v>64</v>
      </c>
      <c r="B2" s="31"/>
      <c r="C2" s="31"/>
    </row>
    <row r="3" spans="1:6" ht="41.25" customHeight="1" x14ac:dyDescent="0.3">
      <c r="A3" s="32"/>
      <c r="B3" s="32"/>
      <c r="C3" s="32"/>
    </row>
    <row r="4" spans="1:6" s="18" customFormat="1" ht="20.100000000000001" customHeight="1" x14ac:dyDescent="0.3">
      <c r="A4" s="34" t="s">
        <v>0</v>
      </c>
      <c r="B4" s="34"/>
      <c r="C4" s="4" t="s">
        <v>34</v>
      </c>
    </row>
    <row r="5" spans="1:6" ht="20.100000000000001" customHeight="1" x14ac:dyDescent="0.35">
      <c r="A5" s="33" t="s">
        <v>46</v>
      </c>
      <c r="B5" s="33"/>
      <c r="C5" s="2" t="s">
        <v>31</v>
      </c>
      <c r="F5" s="17" t="s">
        <v>28</v>
      </c>
    </row>
    <row r="6" spans="1:6" ht="20.100000000000001" customHeight="1" x14ac:dyDescent="0.35">
      <c r="A6" s="33" t="s">
        <v>47</v>
      </c>
      <c r="B6" s="33"/>
      <c r="C6" s="2" t="s">
        <v>28</v>
      </c>
      <c r="F6" s="17" t="s">
        <v>33</v>
      </c>
    </row>
    <row r="7" spans="1:6" ht="20.100000000000001" customHeight="1" x14ac:dyDescent="0.35">
      <c r="A7" s="33" t="s">
        <v>2</v>
      </c>
      <c r="B7" s="33"/>
      <c r="C7" s="2" t="s">
        <v>28</v>
      </c>
      <c r="F7" s="17" t="s">
        <v>29</v>
      </c>
    </row>
    <row r="8" spans="1:6" ht="20.100000000000001" customHeight="1" x14ac:dyDescent="0.35">
      <c r="A8" s="33" t="s">
        <v>3</v>
      </c>
      <c r="B8" s="33"/>
      <c r="C8" s="2" t="s">
        <v>28</v>
      </c>
      <c r="F8" s="17" t="s">
        <v>32</v>
      </c>
    </row>
    <row r="9" spans="1:6" ht="20.100000000000001" customHeight="1" x14ac:dyDescent="0.35">
      <c r="A9" s="33" t="s">
        <v>48</v>
      </c>
      <c r="B9" s="33"/>
      <c r="C9" s="2" t="s">
        <v>28</v>
      </c>
      <c r="F9" s="17" t="s">
        <v>31</v>
      </c>
    </row>
    <row r="10" spans="1:6" ht="20.100000000000001" customHeight="1" x14ac:dyDescent="0.35">
      <c r="A10" s="33" t="s">
        <v>60</v>
      </c>
      <c r="B10" s="33"/>
      <c r="C10" s="2" t="s">
        <v>28</v>
      </c>
    </row>
    <row r="11" spans="1:6" ht="20.100000000000001" customHeight="1" x14ac:dyDescent="0.35">
      <c r="A11" s="33" t="s">
        <v>61</v>
      </c>
      <c r="B11" s="33"/>
      <c r="C11" s="2" t="s">
        <v>28</v>
      </c>
    </row>
    <row r="12" spans="1:6" ht="20.100000000000001" customHeight="1" x14ac:dyDescent="0.35">
      <c r="A12" s="33" t="s">
        <v>8</v>
      </c>
      <c r="B12" s="33"/>
      <c r="C12" s="2" t="s">
        <v>31</v>
      </c>
    </row>
    <row r="13" spans="1:6" ht="20.100000000000001" customHeight="1" x14ac:dyDescent="0.35">
      <c r="A13" s="33" t="s">
        <v>62</v>
      </c>
      <c r="B13" s="33"/>
      <c r="C13" s="2" t="s">
        <v>28</v>
      </c>
    </row>
    <row r="14" spans="1:6" ht="20.100000000000001" customHeight="1" x14ac:dyDescent="0.35">
      <c r="A14" s="33" t="s">
        <v>49</v>
      </c>
      <c r="B14" s="33"/>
      <c r="C14" s="2" t="s">
        <v>28</v>
      </c>
    </row>
    <row r="15" spans="1:6" ht="20.100000000000001" customHeight="1" x14ac:dyDescent="0.35">
      <c r="A15" s="19" t="s">
        <v>50</v>
      </c>
      <c r="B15" s="20"/>
      <c r="C15" s="2" t="s">
        <v>28</v>
      </c>
    </row>
    <row r="16" spans="1:6" ht="20.100000000000001" customHeight="1" x14ac:dyDescent="0.35">
      <c r="A16" s="19" t="s">
        <v>51</v>
      </c>
      <c r="B16" s="20"/>
      <c r="C16" s="2" t="s">
        <v>28</v>
      </c>
    </row>
    <row r="17" spans="1:3" ht="20.100000000000001" customHeight="1" x14ac:dyDescent="0.35">
      <c r="A17" s="19" t="s">
        <v>15</v>
      </c>
      <c r="B17" s="20"/>
      <c r="C17" s="2" t="s">
        <v>28</v>
      </c>
    </row>
    <row r="18" spans="1:3" ht="20.100000000000001" customHeight="1" x14ac:dyDescent="0.35">
      <c r="A18" s="19" t="s">
        <v>52</v>
      </c>
      <c r="B18" s="20"/>
      <c r="C18" s="2" t="s">
        <v>28</v>
      </c>
    </row>
    <row r="19" spans="1:3" ht="20.100000000000001" customHeight="1" x14ac:dyDescent="0.35">
      <c r="A19" s="19" t="s">
        <v>18</v>
      </c>
      <c r="B19" s="20"/>
      <c r="C19" s="2" t="s">
        <v>28</v>
      </c>
    </row>
    <row r="20" spans="1:3" ht="20.100000000000001" customHeight="1" x14ac:dyDescent="0.35">
      <c r="A20" s="19" t="s">
        <v>19</v>
      </c>
      <c r="B20" s="20"/>
      <c r="C20" s="2" t="s">
        <v>28</v>
      </c>
    </row>
    <row r="21" spans="1:3" ht="20.100000000000001" customHeight="1" x14ac:dyDescent="0.35">
      <c r="A21" s="19" t="s">
        <v>21</v>
      </c>
      <c r="B21" s="20"/>
      <c r="C21" s="2" t="s">
        <v>28</v>
      </c>
    </row>
    <row r="22" spans="1:3" ht="20.100000000000001" customHeight="1" x14ac:dyDescent="0.35">
      <c r="A22" s="19" t="s">
        <v>53</v>
      </c>
      <c r="B22" s="20"/>
      <c r="C22" s="2" t="s">
        <v>28</v>
      </c>
    </row>
    <row r="23" spans="1:3" ht="20.100000000000001" customHeight="1" x14ac:dyDescent="0.35">
      <c r="A23" s="19" t="s">
        <v>22</v>
      </c>
      <c r="B23" s="20"/>
      <c r="C23" s="2" t="s">
        <v>28</v>
      </c>
    </row>
    <row r="24" spans="1:3" ht="20.100000000000001" customHeight="1" x14ac:dyDescent="0.35">
      <c r="A24" s="19" t="s">
        <v>54</v>
      </c>
      <c r="B24" s="20"/>
      <c r="C24" s="2" t="s">
        <v>28</v>
      </c>
    </row>
    <row r="25" spans="1:3" ht="20.100000000000001" customHeight="1" x14ac:dyDescent="0.35">
      <c r="A25" s="19" t="s">
        <v>55</v>
      </c>
      <c r="B25" s="20"/>
      <c r="C25" s="2" t="s">
        <v>28</v>
      </c>
    </row>
    <row r="26" spans="1:3" ht="20.100000000000001" customHeight="1" x14ac:dyDescent="0.35">
      <c r="A26" s="19" t="s">
        <v>56</v>
      </c>
      <c r="B26" s="20"/>
      <c r="C26" s="2" t="s">
        <v>28</v>
      </c>
    </row>
    <row r="27" spans="1:3" ht="20.100000000000001" customHeight="1" x14ac:dyDescent="0.35">
      <c r="A27" s="19" t="s">
        <v>57</v>
      </c>
      <c r="B27" s="20"/>
      <c r="C27" s="2" t="s">
        <v>28</v>
      </c>
    </row>
    <row r="28" spans="1:3" ht="20.100000000000001" customHeight="1" x14ac:dyDescent="0.35">
      <c r="A28" s="19" t="s">
        <v>58</v>
      </c>
      <c r="B28" s="20"/>
      <c r="C28" s="2" t="s">
        <v>28</v>
      </c>
    </row>
    <row r="29" spans="1:3" ht="20.100000000000001" customHeight="1" x14ac:dyDescent="0.35">
      <c r="A29" s="21" t="s">
        <v>24</v>
      </c>
      <c r="B29" s="21"/>
      <c r="C29" s="2" t="s">
        <v>28</v>
      </c>
    </row>
    <row r="30" spans="1:3" ht="20.100000000000001" customHeight="1" x14ac:dyDescent="0.35">
      <c r="A30" s="21" t="s">
        <v>25</v>
      </c>
      <c r="B30" s="21"/>
      <c r="C30" s="2" t="s">
        <v>31</v>
      </c>
    </row>
    <row r="31" spans="1:3" ht="20.100000000000001" customHeight="1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22"/>
    </row>
    <row r="33" spans="1:8" ht="20.399999999999999" x14ac:dyDescent="0.35">
      <c r="A33" s="23" t="s">
        <v>28</v>
      </c>
      <c r="B33" s="23">
        <f>COUNTIF(C5:C31,A33)</f>
        <v>24</v>
      </c>
      <c r="C33" s="24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22"/>
    </row>
    <row r="35" spans="1:8" ht="17.399999999999999" x14ac:dyDescent="0.3">
      <c r="A35" s="23" t="s">
        <v>29</v>
      </c>
      <c r="B35" s="23">
        <f>COUNTIF(C5:C31,A35)</f>
        <v>0</v>
      </c>
      <c r="C35" s="22"/>
    </row>
    <row r="36" spans="1:8" ht="17.399999999999999" x14ac:dyDescent="0.3">
      <c r="A36" s="23" t="s">
        <v>32</v>
      </c>
      <c r="B36" s="23">
        <f>COUNTIF(C5:C31,A36)</f>
        <v>0</v>
      </c>
      <c r="C36" s="22"/>
    </row>
    <row r="37" spans="1:8" ht="17.399999999999999" x14ac:dyDescent="0.3">
      <c r="A37" s="23" t="s">
        <v>31</v>
      </c>
      <c r="B37" s="23">
        <f>COUNTIF(C5:C31,A37)</f>
        <v>3</v>
      </c>
      <c r="C37" s="22"/>
    </row>
    <row r="38" spans="1:8" ht="14.25" customHeight="1" x14ac:dyDescent="0.35">
      <c r="A38" s="26"/>
      <c r="G38" s="26">
        <f>SUM(B33:B37)</f>
        <v>27</v>
      </c>
      <c r="H38" s="22" t="str">
        <f>IF(G38=27,"Вірно!!!","ПОМИЛКА")</f>
        <v>Вірно!!!</v>
      </c>
    </row>
    <row r="39" spans="1:8" ht="13.5" customHeight="1" x14ac:dyDescent="0.3"/>
    <row r="40" spans="1:8" ht="18" x14ac:dyDescent="0.35">
      <c r="A40" s="26" t="s">
        <v>30</v>
      </c>
      <c r="B40" s="26"/>
      <c r="C40" s="27" t="s">
        <v>111</v>
      </c>
    </row>
    <row r="41" spans="1:8" ht="9" customHeight="1" x14ac:dyDescent="0.35">
      <c r="A41" s="26"/>
      <c r="B41" s="26"/>
      <c r="C41" s="26"/>
    </row>
    <row r="42" spans="1:8" ht="18" x14ac:dyDescent="0.35">
      <c r="A42" s="26" t="s">
        <v>36</v>
      </c>
      <c r="B42" s="26"/>
      <c r="C42" s="27" t="s">
        <v>112</v>
      </c>
    </row>
    <row r="43" spans="1:8" ht="9.75" customHeight="1" x14ac:dyDescent="0.35">
      <c r="A43" s="26"/>
      <c r="B43" s="26"/>
      <c r="C43" s="26"/>
    </row>
    <row r="44" spans="1:8" ht="18" x14ac:dyDescent="0.35">
      <c r="A44" s="26" t="s">
        <v>36</v>
      </c>
      <c r="B44" s="26"/>
      <c r="C44" s="27" t="s">
        <v>113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 xr:uid="{00000000-0002-0000-0000-000000000000}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67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F2184CFE-9EBC-43BD-8AD5-D60A1A087D18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68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1C7C2519-28B1-4BD5-BA07-005373F59569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4"/>
  <sheetViews>
    <sheetView workbookViewId="0">
      <selection activeCell="H12" sqref="H12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69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A959A6D1-7D96-40CB-B133-943E5AEB6A0D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70</v>
      </c>
      <c r="B2" s="45"/>
      <c r="C2" s="45"/>
    </row>
    <row r="3" spans="1:8" ht="68.400000000000006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3B5FD4F2-E350-4945-8BD3-014F50063C7E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44"/>
  <sheetViews>
    <sheetView workbookViewId="0">
      <selection activeCell="D9" sqref="D9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71</v>
      </c>
      <c r="B2" s="45"/>
      <c r="C2" s="45"/>
    </row>
    <row r="3" spans="1:8" ht="73.2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6FC0A0E4-4AD1-466C-B9AB-65236802F539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72</v>
      </c>
      <c r="B2" s="45"/>
      <c r="C2" s="45"/>
    </row>
    <row r="3" spans="1:8" ht="58.2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A9BD0DFD-E7BD-4396-8EB4-2217FDCAAE96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73</v>
      </c>
      <c r="B2" s="45"/>
      <c r="C2" s="45"/>
    </row>
    <row r="3" spans="1:8" ht="77.400000000000006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36DF22FF-B0DA-4EEB-8BA0-91B52D7F54AF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74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F7FE79BF-829D-4371-B1CE-6239791DE36B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75</v>
      </c>
      <c r="B2" s="45"/>
      <c r="C2" s="45"/>
    </row>
    <row r="3" spans="1:8" ht="75.599999999999994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09E1D00E-B411-4F08-9E57-048802FFB34B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76</v>
      </c>
      <c r="B2" s="45"/>
      <c r="C2" s="45"/>
    </row>
    <row r="3" spans="1:8" ht="63.6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6E61FCE2-144E-4276-95E4-10F9C18AD442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4.4" x14ac:dyDescent="0.3"/>
  <cols>
    <col min="1" max="1" width="24.88671875" customWidth="1"/>
    <col min="2" max="2" width="27.109375" customWidth="1"/>
    <col min="3" max="3" width="34.5546875" customWidth="1"/>
  </cols>
  <sheetData>
    <row r="1" spans="1:3" ht="49.5" customHeight="1" x14ac:dyDescent="0.3">
      <c r="C1" s="12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3" x14ac:dyDescent="0.3">
      <c r="A2" s="37" t="s">
        <v>44</v>
      </c>
      <c r="B2" s="37"/>
      <c r="C2" s="37"/>
    </row>
    <row r="3" spans="1:3" ht="27" customHeight="1" x14ac:dyDescent="0.3">
      <c r="A3" s="38"/>
      <c r="B3" s="38"/>
      <c r="C3" s="38"/>
    </row>
    <row r="4" spans="1:3" ht="17.399999999999999" x14ac:dyDescent="0.3">
      <c r="A4" s="39" t="s">
        <v>0</v>
      </c>
      <c r="B4" s="40"/>
      <c r="C4" s="4" t="s">
        <v>34</v>
      </c>
    </row>
    <row r="5" spans="1:3" ht="18" x14ac:dyDescent="0.35">
      <c r="A5" s="35" t="s">
        <v>1</v>
      </c>
      <c r="B5" s="36"/>
      <c r="C5" s="2"/>
    </row>
    <row r="6" spans="1:3" ht="18" x14ac:dyDescent="0.35">
      <c r="A6" s="35" t="s">
        <v>2</v>
      </c>
      <c r="B6" s="36"/>
      <c r="C6" s="2"/>
    </row>
    <row r="7" spans="1:3" ht="18" x14ac:dyDescent="0.35">
      <c r="A7" s="35" t="s">
        <v>3</v>
      </c>
      <c r="B7" s="36"/>
      <c r="C7" s="2"/>
    </row>
    <row r="8" spans="1:3" ht="18" x14ac:dyDescent="0.35">
      <c r="A8" s="35" t="s">
        <v>4</v>
      </c>
      <c r="B8" s="36"/>
      <c r="C8" s="2"/>
    </row>
    <row r="9" spans="1:3" ht="18" x14ac:dyDescent="0.35">
      <c r="A9" s="35" t="s">
        <v>5</v>
      </c>
      <c r="B9" s="36"/>
      <c r="C9" s="2"/>
    </row>
    <row r="10" spans="1:3" ht="18" x14ac:dyDescent="0.35">
      <c r="A10" s="35" t="s">
        <v>6</v>
      </c>
      <c r="B10" s="36"/>
      <c r="C10" s="2"/>
    </row>
    <row r="11" spans="1:3" ht="18" x14ac:dyDescent="0.35">
      <c r="A11" s="35" t="s">
        <v>7</v>
      </c>
      <c r="B11" s="36"/>
      <c r="C11" s="2"/>
    </row>
    <row r="12" spans="1:3" ht="18" x14ac:dyDescent="0.35">
      <c r="A12" s="35" t="s">
        <v>8</v>
      </c>
      <c r="B12" s="36"/>
      <c r="C12" s="2"/>
    </row>
    <row r="13" spans="1:3" ht="18" x14ac:dyDescent="0.35">
      <c r="A13" s="35" t="s">
        <v>9</v>
      </c>
      <c r="B13" s="36"/>
      <c r="C13" s="2"/>
    </row>
    <row r="14" spans="1:3" ht="18" x14ac:dyDescent="0.35">
      <c r="A14" s="35" t="s">
        <v>10</v>
      </c>
      <c r="B14" s="36"/>
      <c r="C14" s="2"/>
    </row>
    <row r="15" spans="1:3" ht="18" x14ac:dyDescent="0.35">
      <c r="A15" s="35" t="s">
        <v>11</v>
      </c>
      <c r="B15" s="36"/>
      <c r="C15" s="2"/>
    </row>
    <row r="16" spans="1:3" ht="18" x14ac:dyDescent="0.35">
      <c r="A16" s="35" t="s">
        <v>12</v>
      </c>
      <c r="B16" s="36"/>
      <c r="C16" s="2"/>
    </row>
    <row r="17" spans="1:3" ht="18" x14ac:dyDescent="0.35">
      <c r="A17" s="35" t="s">
        <v>13</v>
      </c>
      <c r="B17" s="36"/>
      <c r="C17" s="2"/>
    </row>
    <row r="18" spans="1:3" ht="18" x14ac:dyDescent="0.35">
      <c r="A18" s="35" t="s">
        <v>14</v>
      </c>
      <c r="B18" s="36"/>
      <c r="C18" s="2"/>
    </row>
    <row r="19" spans="1:3" ht="18" x14ac:dyDescent="0.35">
      <c r="A19" s="35" t="s">
        <v>15</v>
      </c>
      <c r="B19" s="36"/>
      <c r="C19" s="2"/>
    </row>
    <row r="20" spans="1:3" ht="18" x14ac:dyDescent="0.35">
      <c r="A20" s="35" t="s">
        <v>16</v>
      </c>
      <c r="B20" s="36"/>
      <c r="C20" s="2"/>
    </row>
    <row r="21" spans="1:3" ht="18" x14ac:dyDescent="0.35">
      <c r="A21" s="35" t="s">
        <v>17</v>
      </c>
      <c r="B21" s="36"/>
      <c r="C21" s="2"/>
    </row>
    <row r="22" spans="1:3" ht="18" x14ac:dyDescent="0.35">
      <c r="A22" s="35" t="s">
        <v>18</v>
      </c>
      <c r="B22" s="36"/>
      <c r="C22" s="2"/>
    </row>
    <row r="23" spans="1:3" ht="18" x14ac:dyDescent="0.35">
      <c r="A23" s="35" t="s">
        <v>19</v>
      </c>
      <c r="B23" s="36"/>
      <c r="C23" s="2"/>
    </row>
    <row r="24" spans="1:3" ht="18" x14ac:dyDescent="0.35">
      <c r="A24" s="35" t="s">
        <v>20</v>
      </c>
      <c r="B24" s="36"/>
      <c r="C24" s="2"/>
    </row>
    <row r="25" spans="1:3" ht="18" x14ac:dyDescent="0.35">
      <c r="A25" s="35" t="s">
        <v>21</v>
      </c>
      <c r="B25" s="36"/>
      <c r="C25" s="2"/>
    </row>
    <row r="26" spans="1:3" ht="18" x14ac:dyDescent="0.35">
      <c r="A26" s="35" t="s">
        <v>22</v>
      </c>
      <c r="B26" s="36"/>
      <c r="C26" s="2"/>
    </row>
    <row r="27" spans="1:3" ht="18" x14ac:dyDescent="0.35">
      <c r="A27" s="35" t="s">
        <v>23</v>
      </c>
      <c r="B27" s="36"/>
      <c r="C27" s="2"/>
    </row>
    <row r="28" spans="1:3" ht="18" x14ac:dyDescent="0.35">
      <c r="A28" s="35" t="s">
        <v>24</v>
      </c>
      <c r="B28" s="36"/>
      <c r="C28" s="2"/>
    </row>
    <row r="29" spans="1:3" ht="18" x14ac:dyDescent="0.35">
      <c r="A29" s="35" t="s">
        <v>25</v>
      </c>
      <c r="B29" s="36"/>
      <c r="C29" s="2"/>
    </row>
    <row r="30" spans="1:3" ht="18" x14ac:dyDescent="0.35">
      <c r="A30" s="35" t="s">
        <v>26</v>
      </c>
      <c r="B30" s="36"/>
      <c r="C30" s="2"/>
    </row>
    <row r="31" spans="1:3" ht="18" x14ac:dyDescent="0.35">
      <c r="A31" s="35" t="s">
        <v>35</v>
      </c>
      <c r="B31" s="36"/>
      <c r="C31" s="2"/>
    </row>
    <row r="32" spans="1:3" ht="9" customHeight="1" x14ac:dyDescent="0.3">
      <c r="A32" s="3"/>
      <c r="B32" s="3"/>
      <c r="C32" s="3" t="s">
        <v>27</v>
      </c>
    </row>
    <row r="33" spans="1:3" ht="16.8" x14ac:dyDescent="0.3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8" x14ac:dyDescent="0.3">
      <c r="A34" s="15" t="s">
        <v>33</v>
      </c>
      <c r="B34" s="14">
        <f>COUNTIF(C5:C31,A34)</f>
        <v>0</v>
      </c>
      <c r="C34" s="16"/>
    </row>
    <row r="35" spans="1:3" ht="16.8" x14ac:dyDescent="0.3">
      <c r="A35" s="13" t="s">
        <v>29</v>
      </c>
      <c r="B35" s="14">
        <f>COUNTIF(C5:C31,A35)</f>
        <v>0</v>
      </c>
      <c r="C35" s="16"/>
    </row>
    <row r="36" spans="1:3" ht="16.8" x14ac:dyDescent="0.3">
      <c r="A36" s="13" t="s">
        <v>32</v>
      </c>
      <c r="B36" s="14">
        <f>COUNTIF(C5:C31,A36)</f>
        <v>0</v>
      </c>
      <c r="C36" s="16"/>
    </row>
    <row r="37" spans="1:3" ht="16.8" x14ac:dyDescent="0.3">
      <c r="A37" s="13" t="s">
        <v>31</v>
      </c>
      <c r="B37" s="14">
        <f>COUNTIF(C5:C31,A37)</f>
        <v>0</v>
      </c>
      <c r="C37" s="16"/>
    </row>
    <row r="38" spans="1:3" ht="18" x14ac:dyDescent="0.35">
      <c r="A38" s="5" t="s">
        <v>30</v>
      </c>
      <c r="B38" s="5"/>
      <c r="C38" s="8" t="str">
        <f>'Порядок денний'!C40</f>
        <v>Зан І.А.</v>
      </c>
    </row>
    <row r="39" spans="1:3" ht="6" customHeight="1" x14ac:dyDescent="0.35">
      <c r="A39" s="5"/>
      <c r="B39" s="5"/>
      <c r="C39" s="8"/>
    </row>
    <row r="40" spans="1:3" ht="18" x14ac:dyDescent="0.35">
      <c r="A40" s="5" t="s">
        <v>36</v>
      </c>
      <c r="B40" s="5"/>
      <c r="C40" s="8" t="str">
        <f>'Порядок денний'!C42</f>
        <v>Ількович М.М.</v>
      </c>
    </row>
    <row r="41" spans="1:3" ht="5.25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денний'!C44</f>
        <v>Кобаса Н.Ю.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 xr:uid="{00000000-0002-0000-0100-000000000000}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77</v>
      </c>
      <c r="B2" s="45"/>
      <c r="C2" s="45"/>
    </row>
    <row r="3" spans="1:8" ht="68.400000000000006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181257AC-4A42-42BA-8D69-B5976C8330AC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78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20A75344-EBF2-499B-8F6A-1B150FDA1812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79</v>
      </c>
      <c r="B2" s="45"/>
      <c r="C2" s="45"/>
    </row>
    <row r="3" spans="1:8" ht="64.2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76D997B7-7B8E-4089-847D-329F16E35BCB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80</v>
      </c>
      <c r="B2" s="45"/>
      <c r="C2" s="45"/>
    </row>
    <row r="3" spans="1:8" ht="81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080BD47F-1789-4C23-81DE-B43D2A17711E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81</v>
      </c>
      <c r="B2" s="45"/>
      <c r="C2" s="45"/>
    </row>
    <row r="3" spans="1:8" ht="58.8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780B374C-B8F4-4376-B8CE-10E655584498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44"/>
  <sheetViews>
    <sheetView topLeftCell="A13" workbookViewId="0">
      <selection activeCell="C27" sqref="C27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82</v>
      </c>
      <c r="B2" s="45"/>
      <c r="C2" s="45"/>
    </row>
    <row r="3" spans="1:8" ht="62.4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D0D41040-31B2-437B-A3F5-01D9D6C9176E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44"/>
  <sheetViews>
    <sheetView topLeftCell="A14" workbookViewId="0">
      <selection activeCell="C28" sqref="C28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83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4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33CE3DD5-A23F-4C53-8040-4F26757193A4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44"/>
  <sheetViews>
    <sheetView workbookViewId="0">
      <selection activeCell="C27" sqref="C27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31" t="s">
        <v>84</v>
      </c>
      <c r="B2" s="31"/>
      <c r="C2" s="31"/>
    </row>
    <row r="3" spans="1:8" ht="93" customHeight="1" x14ac:dyDescent="0.3">
      <c r="A3" s="32"/>
      <c r="B3" s="32"/>
      <c r="C3" s="32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4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8F63FD45-09B3-4222-B767-54DDABF3F4A2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44"/>
  <sheetViews>
    <sheetView topLeftCell="A10" workbookViewId="0">
      <selection activeCell="C29" sqref="C29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85</v>
      </c>
      <c r="B2" s="45"/>
      <c r="C2" s="45"/>
    </row>
    <row r="3" spans="1:8" ht="76.8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0663FAC3-2DDC-476C-AD5A-8F05CB54D698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44"/>
  <sheetViews>
    <sheetView workbookViewId="0">
      <selection activeCell="G12" sqref="G12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86</v>
      </c>
      <c r="B2" s="45"/>
      <c r="C2" s="45"/>
    </row>
    <row r="3" spans="1:8" ht="58.8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25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2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CF7B470D-FAF8-4496-BE2F-F698395AA5A6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4.4" x14ac:dyDescent="0.3"/>
  <cols>
    <col min="1" max="1" width="26.109375" customWidth="1"/>
    <col min="2" max="2" width="30.44140625" customWidth="1"/>
    <col min="3" max="3" width="38.6640625" customWidth="1"/>
  </cols>
  <sheetData>
    <row r="1" spans="1:3" ht="50.25" customHeight="1" x14ac:dyDescent="0.3">
      <c r="C1" s="12" t="s">
        <v>40</v>
      </c>
    </row>
    <row r="2" spans="1:3" x14ac:dyDescent="0.3">
      <c r="A2" s="42" t="s">
        <v>37</v>
      </c>
      <c r="B2" s="42"/>
      <c r="C2" s="42"/>
    </row>
    <row r="3" spans="1:3" ht="27" customHeight="1" x14ac:dyDescent="0.3">
      <c r="A3" s="43"/>
      <c r="B3" s="43"/>
      <c r="C3" s="43"/>
    </row>
    <row r="4" spans="1:3" ht="17.399999999999999" x14ac:dyDescent="0.3">
      <c r="A4" s="44" t="s">
        <v>0</v>
      </c>
      <c r="B4" s="44"/>
      <c r="C4" s="4" t="s">
        <v>34</v>
      </c>
    </row>
    <row r="5" spans="1:3" ht="18" x14ac:dyDescent="0.35">
      <c r="A5" s="41" t="s">
        <v>1</v>
      </c>
      <c r="B5" s="41"/>
      <c r="C5" s="2" t="s">
        <v>28</v>
      </c>
    </row>
    <row r="6" spans="1:3" ht="18" x14ac:dyDescent="0.35">
      <c r="A6" s="41" t="s">
        <v>2</v>
      </c>
      <c r="B6" s="41"/>
      <c r="C6" s="2" t="s">
        <v>28</v>
      </c>
    </row>
    <row r="7" spans="1:3" ht="18" x14ac:dyDescent="0.35">
      <c r="A7" s="41" t="s">
        <v>3</v>
      </c>
      <c r="B7" s="41"/>
      <c r="C7" s="2" t="s">
        <v>28</v>
      </c>
    </row>
    <row r="8" spans="1:3" ht="18" x14ac:dyDescent="0.35">
      <c r="A8" s="41" t="s">
        <v>4</v>
      </c>
      <c r="B8" s="41"/>
      <c r="C8" s="2" t="s">
        <v>28</v>
      </c>
    </row>
    <row r="9" spans="1:3" ht="18" x14ac:dyDescent="0.35">
      <c r="A9" s="41" t="s">
        <v>5</v>
      </c>
      <c r="B9" s="41"/>
      <c r="C9" s="2" t="s">
        <v>28</v>
      </c>
    </row>
    <row r="10" spans="1:3" ht="18" x14ac:dyDescent="0.35">
      <c r="A10" s="41" t="s">
        <v>6</v>
      </c>
      <c r="B10" s="41"/>
      <c r="C10" s="2" t="s">
        <v>28</v>
      </c>
    </row>
    <row r="11" spans="1:3" ht="18" x14ac:dyDescent="0.35">
      <c r="A11" s="41" t="s">
        <v>7</v>
      </c>
      <c r="B11" s="41"/>
      <c r="C11" s="2" t="s">
        <v>28</v>
      </c>
    </row>
    <row r="12" spans="1:3" ht="18" x14ac:dyDescent="0.35">
      <c r="A12" s="41" t="s">
        <v>8</v>
      </c>
      <c r="B12" s="41"/>
      <c r="C12" s="2" t="s">
        <v>28</v>
      </c>
    </row>
    <row r="13" spans="1:3" ht="18" x14ac:dyDescent="0.35">
      <c r="A13" s="41" t="s">
        <v>9</v>
      </c>
      <c r="B13" s="41"/>
      <c r="C13" s="2" t="s">
        <v>28</v>
      </c>
    </row>
    <row r="14" spans="1:3" ht="18" x14ac:dyDescent="0.35">
      <c r="A14" s="41" t="s">
        <v>10</v>
      </c>
      <c r="B14" s="41"/>
      <c r="C14" s="2" t="s">
        <v>31</v>
      </c>
    </row>
    <row r="15" spans="1:3" ht="18" x14ac:dyDescent="0.35">
      <c r="A15" s="41" t="s">
        <v>11</v>
      </c>
      <c r="B15" s="41"/>
      <c r="C15" s="2" t="s">
        <v>28</v>
      </c>
    </row>
    <row r="16" spans="1:3" ht="18" x14ac:dyDescent="0.35">
      <c r="A16" s="41" t="s">
        <v>12</v>
      </c>
      <c r="B16" s="41"/>
      <c r="C16" s="2" t="s">
        <v>28</v>
      </c>
    </row>
    <row r="17" spans="1:3" ht="18" x14ac:dyDescent="0.35">
      <c r="A17" s="41" t="s">
        <v>13</v>
      </c>
      <c r="B17" s="41"/>
      <c r="C17" s="2" t="s">
        <v>28</v>
      </c>
    </row>
    <row r="18" spans="1:3" ht="18" x14ac:dyDescent="0.35">
      <c r="A18" s="41" t="s">
        <v>14</v>
      </c>
      <c r="B18" s="41"/>
      <c r="C18" s="2" t="s">
        <v>28</v>
      </c>
    </row>
    <row r="19" spans="1:3" ht="18" x14ac:dyDescent="0.35">
      <c r="A19" s="41" t="s">
        <v>15</v>
      </c>
      <c r="B19" s="41"/>
      <c r="C19" s="2" t="s">
        <v>28</v>
      </c>
    </row>
    <row r="20" spans="1:3" ht="18" x14ac:dyDescent="0.35">
      <c r="A20" s="41" t="s">
        <v>16</v>
      </c>
      <c r="B20" s="41"/>
      <c r="C20" s="2" t="s">
        <v>28</v>
      </c>
    </row>
    <row r="21" spans="1:3" ht="18" x14ac:dyDescent="0.35">
      <c r="A21" s="41" t="s">
        <v>17</v>
      </c>
      <c r="B21" s="41"/>
      <c r="C21" s="2" t="s">
        <v>31</v>
      </c>
    </row>
    <row r="22" spans="1:3" ht="18" x14ac:dyDescent="0.35">
      <c r="A22" s="41" t="s">
        <v>18</v>
      </c>
      <c r="B22" s="41"/>
      <c r="C22" s="2" t="s">
        <v>31</v>
      </c>
    </row>
    <row r="23" spans="1:3" ht="18" x14ac:dyDescent="0.35">
      <c r="A23" s="41" t="s">
        <v>19</v>
      </c>
      <c r="B23" s="41"/>
      <c r="C23" s="2" t="s">
        <v>28</v>
      </c>
    </row>
    <row r="24" spans="1:3" ht="18" x14ac:dyDescent="0.35">
      <c r="A24" s="41" t="s">
        <v>20</v>
      </c>
      <c r="B24" s="41"/>
      <c r="C24" s="2" t="s">
        <v>28</v>
      </c>
    </row>
    <row r="25" spans="1:3" ht="18" x14ac:dyDescent="0.35">
      <c r="A25" s="41" t="s">
        <v>21</v>
      </c>
      <c r="B25" s="41"/>
      <c r="C25" s="2" t="s">
        <v>28</v>
      </c>
    </row>
    <row r="26" spans="1:3" ht="18" x14ac:dyDescent="0.35">
      <c r="A26" s="41" t="s">
        <v>22</v>
      </c>
      <c r="B26" s="41"/>
      <c r="C26" s="2" t="s">
        <v>28</v>
      </c>
    </row>
    <row r="27" spans="1:3" ht="18" x14ac:dyDescent="0.35">
      <c r="A27" s="41" t="s">
        <v>23</v>
      </c>
      <c r="B27" s="41"/>
      <c r="C27" s="2" t="s">
        <v>31</v>
      </c>
    </row>
    <row r="28" spans="1:3" ht="18" x14ac:dyDescent="0.35">
      <c r="A28" s="41" t="s">
        <v>24</v>
      </c>
      <c r="B28" s="41"/>
      <c r="C28" s="2" t="s">
        <v>28</v>
      </c>
    </row>
    <row r="29" spans="1:3" ht="18" x14ac:dyDescent="0.35">
      <c r="A29" s="41" t="s">
        <v>25</v>
      </c>
      <c r="B29" s="41"/>
      <c r="C29" s="2" t="s">
        <v>28</v>
      </c>
    </row>
    <row r="30" spans="1:3" ht="18" x14ac:dyDescent="0.35">
      <c r="A30" s="41" t="s">
        <v>26</v>
      </c>
      <c r="B30" s="41"/>
      <c r="C30" s="2" t="s">
        <v>28</v>
      </c>
    </row>
    <row r="31" spans="1:3" ht="18" x14ac:dyDescent="0.35">
      <c r="A31" s="41" t="s">
        <v>35</v>
      </c>
      <c r="B31" s="41"/>
      <c r="C31" s="2" t="s">
        <v>28</v>
      </c>
    </row>
    <row r="32" spans="1:3" x14ac:dyDescent="0.3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0</v>
      </c>
      <c r="C35" s="3"/>
    </row>
    <row r="36" spans="1:3" ht="17.399999999999999" x14ac:dyDescent="0.3">
      <c r="A36" s="9" t="s">
        <v>32</v>
      </c>
      <c r="B36" s="10">
        <f>COUNTIF(C5:C31,A36)</f>
        <v>0</v>
      </c>
      <c r="C36" s="3"/>
    </row>
    <row r="37" spans="1:3" ht="17.399999999999999" x14ac:dyDescent="0.3">
      <c r="A37" s="9" t="s">
        <v>31</v>
      </c>
      <c r="B37" s="10">
        <f>COUNTIF(C5:C31,A37)</f>
        <v>4</v>
      </c>
      <c r="C37" s="3"/>
    </row>
    <row r="38" spans="1:3" ht="12" customHeight="1" x14ac:dyDescent="0.35">
      <c r="A38" s="5"/>
    </row>
    <row r="39" spans="1:3" ht="7.5" customHeight="1" x14ac:dyDescent="0.3"/>
    <row r="40" spans="1:3" ht="18" x14ac:dyDescent="0.35">
      <c r="A40" s="5" t="s">
        <v>30</v>
      </c>
      <c r="B40" s="5"/>
      <c r="C40" s="8" t="str">
        <f>'Порядок денний'!C40</f>
        <v>Зан І.А.</v>
      </c>
    </row>
    <row r="41" spans="1:3" ht="8.25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денний'!C42</f>
        <v>Ількович М.М.</v>
      </c>
    </row>
    <row r="43" spans="1:3" ht="9.75" customHeight="1" x14ac:dyDescent="0.35">
      <c r="A43" s="5"/>
      <c r="B43" s="5"/>
      <c r="C43" s="8"/>
    </row>
    <row r="44" spans="1:3" ht="18" x14ac:dyDescent="0.35">
      <c r="A44" s="5" t="s">
        <v>36</v>
      </c>
      <c r="B44" s="5"/>
      <c r="C44" s="8" t="str">
        <f>'Порядок денний'!C44</f>
        <v>Кобаса Н.Ю.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2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44"/>
  <sheetViews>
    <sheetView topLeftCell="A9" workbookViewId="0">
      <selection activeCell="C31" sqref="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87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25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2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76BF5F75-C0DF-4C19-A4FF-950321318490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44"/>
  <sheetViews>
    <sheetView topLeftCell="A10" workbookViewId="0">
      <selection activeCell="C32" sqref="C32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88</v>
      </c>
      <c r="B2" s="45"/>
      <c r="C2" s="45"/>
    </row>
    <row r="3" spans="1:8" ht="58.2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25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2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0AAD0CD9-A5BE-483A-B9D1-EE905DE193DB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44"/>
  <sheetViews>
    <sheetView topLeftCell="A13" workbookViewId="0">
      <selection activeCell="C27" sqref="C27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31" t="s">
        <v>89</v>
      </c>
      <c r="B2" s="31"/>
      <c r="C2" s="31"/>
    </row>
    <row r="3" spans="1:8" ht="65.400000000000006" customHeight="1" x14ac:dyDescent="0.3">
      <c r="A3" s="32"/>
      <c r="B3" s="32"/>
      <c r="C3" s="32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713841FB-AFB7-4B73-9632-F1C8F61E7EF3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44"/>
  <sheetViews>
    <sheetView topLeftCell="A7" workbookViewId="0">
      <selection activeCell="E15" sqref="E15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31" t="s">
        <v>90</v>
      </c>
      <c r="B2" s="31"/>
      <c r="C2" s="31"/>
    </row>
    <row r="3" spans="1:8" ht="67.2" customHeight="1" x14ac:dyDescent="0.3">
      <c r="A3" s="32"/>
      <c r="B3" s="32"/>
      <c r="C3" s="32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115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E003E054-AE08-4074-B3D6-80DC6E800EBD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44"/>
  <sheetViews>
    <sheetView topLeftCell="A10" workbookViewId="0">
      <selection activeCell="C29" sqref="C29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91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31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31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4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D19514FC-0B0F-4917-B2EE-87E72C4941BC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44"/>
  <sheetViews>
    <sheetView topLeftCell="A12" workbookViewId="0">
      <selection activeCell="G19" sqref="G19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92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25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2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4628BEBE-EA81-417C-8DCD-7F820EE9AD81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93</v>
      </c>
      <c r="B2" s="45"/>
      <c r="C2" s="45"/>
    </row>
    <row r="3" spans="1:8" ht="72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25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2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E2358A19-C102-411F-8E00-48DD668D1A8A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44"/>
  <sheetViews>
    <sheetView topLeftCell="A12"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94</v>
      </c>
      <c r="B2" s="45"/>
      <c r="C2" s="45"/>
    </row>
    <row r="3" spans="1:8" ht="69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25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2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BBD391C3-9AEF-4A0E-8D03-9DF93D082890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95</v>
      </c>
      <c r="B2" s="45"/>
      <c r="C2" s="45"/>
    </row>
    <row r="3" spans="1:8" ht="72.599999999999994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25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2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EE1B5C59-F310-4D54-B8CB-0C165E16156B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96</v>
      </c>
      <c r="B2" s="45"/>
      <c r="C2" s="45"/>
    </row>
    <row r="3" spans="1:8" ht="60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25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2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EF70E05F-BEB6-4F1B-8345-3BB53AC75861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4.4" x14ac:dyDescent="0.3"/>
  <cols>
    <col min="1" max="2" width="26.109375" customWidth="1"/>
    <col min="3" max="3" width="34.88671875" customWidth="1"/>
  </cols>
  <sheetData>
    <row r="1" spans="1:3" ht="61.5" customHeight="1" x14ac:dyDescent="0.3">
      <c r="C1" s="12" t="s">
        <v>40</v>
      </c>
    </row>
    <row r="2" spans="1:3" x14ac:dyDescent="0.3">
      <c r="A2" s="42" t="s">
        <v>38</v>
      </c>
      <c r="B2" s="42"/>
      <c r="C2" s="42"/>
    </row>
    <row r="3" spans="1:3" ht="39" customHeight="1" x14ac:dyDescent="0.3">
      <c r="A3" s="43"/>
      <c r="B3" s="43"/>
      <c r="C3" s="43"/>
    </row>
    <row r="4" spans="1:3" ht="17.399999999999999" x14ac:dyDescent="0.3">
      <c r="A4" s="44" t="s">
        <v>0</v>
      </c>
      <c r="B4" s="44"/>
      <c r="C4" s="4" t="s">
        <v>34</v>
      </c>
    </row>
    <row r="5" spans="1:3" ht="18" x14ac:dyDescent="0.35">
      <c r="A5" s="41" t="s">
        <v>1</v>
      </c>
      <c r="B5" s="41"/>
      <c r="C5" s="2" t="s">
        <v>28</v>
      </c>
    </row>
    <row r="6" spans="1:3" ht="18" x14ac:dyDescent="0.35">
      <c r="A6" s="41" t="s">
        <v>2</v>
      </c>
      <c r="B6" s="41"/>
      <c r="C6" s="2" t="s">
        <v>28</v>
      </c>
    </row>
    <row r="7" spans="1:3" ht="18" x14ac:dyDescent="0.35">
      <c r="A7" s="41" t="s">
        <v>3</v>
      </c>
      <c r="B7" s="41"/>
      <c r="C7" s="2" t="s">
        <v>28</v>
      </c>
    </row>
    <row r="8" spans="1:3" ht="18" x14ac:dyDescent="0.35">
      <c r="A8" s="41" t="s">
        <v>4</v>
      </c>
      <c r="B8" s="41"/>
      <c r="C8" s="2" t="s">
        <v>28</v>
      </c>
    </row>
    <row r="9" spans="1:3" ht="18" x14ac:dyDescent="0.35">
      <c r="A9" s="41" t="s">
        <v>5</v>
      </c>
      <c r="B9" s="41"/>
      <c r="C9" s="2" t="s">
        <v>28</v>
      </c>
    </row>
    <row r="10" spans="1:3" ht="18" x14ac:dyDescent="0.35">
      <c r="A10" s="41" t="s">
        <v>6</v>
      </c>
      <c r="B10" s="41"/>
      <c r="C10" s="2" t="s">
        <v>28</v>
      </c>
    </row>
    <row r="11" spans="1:3" ht="18" x14ac:dyDescent="0.35">
      <c r="A11" s="41" t="s">
        <v>7</v>
      </c>
      <c r="B11" s="41"/>
      <c r="C11" s="2" t="s">
        <v>28</v>
      </c>
    </row>
    <row r="12" spans="1:3" ht="18" x14ac:dyDescent="0.35">
      <c r="A12" s="41" t="s">
        <v>8</v>
      </c>
      <c r="B12" s="41"/>
      <c r="C12" s="2" t="s">
        <v>28</v>
      </c>
    </row>
    <row r="13" spans="1:3" ht="18" x14ac:dyDescent="0.35">
      <c r="A13" s="41" t="s">
        <v>9</v>
      </c>
      <c r="B13" s="41"/>
      <c r="C13" s="2" t="s">
        <v>28</v>
      </c>
    </row>
    <row r="14" spans="1:3" ht="18" x14ac:dyDescent="0.35">
      <c r="A14" s="41" t="s">
        <v>10</v>
      </c>
      <c r="B14" s="41"/>
      <c r="C14" s="2" t="s">
        <v>31</v>
      </c>
    </row>
    <row r="15" spans="1:3" ht="18" x14ac:dyDescent="0.35">
      <c r="A15" s="41" t="s">
        <v>11</v>
      </c>
      <c r="B15" s="41"/>
      <c r="C15" s="2" t="s">
        <v>28</v>
      </c>
    </row>
    <row r="16" spans="1:3" ht="18" x14ac:dyDescent="0.35">
      <c r="A16" s="41" t="s">
        <v>12</v>
      </c>
      <c r="B16" s="41"/>
      <c r="C16" s="2" t="s">
        <v>28</v>
      </c>
    </row>
    <row r="17" spans="1:3" ht="18" x14ac:dyDescent="0.35">
      <c r="A17" s="41" t="s">
        <v>13</v>
      </c>
      <c r="B17" s="41"/>
      <c r="C17" s="2" t="s">
        <v>28</v>
      </c>
    </row>
    <row r="18" spans="1:3" ht="18" x14ac:dyDescent="0.35">
      <c r="A18" s="41" t="s">
        <v>14</v>
      </c>
      <c r="B18" s="41"/>
      <c r="C18" s="2" t="s">
        <v>28</v>
      </c>
    </row>
    <row r="19" spans="1:3" ht="18" x14ac:dyDescent="0.35">
      <c r="A19" s="41" t="s">
        <v>15</v>
      </c>
      <c r="B19" s="41"/>
      <c r="C19" s="2" t="s">
        <v>28</v>
      </c>
    </row>
    <row r="20" spans="1:3" ht="18" x14ac:dyDescent="0.35">
      <c r="A20" s="41" t="s">
        <v>16</v>
      </c>
      <c r="B20" s="41"/>
      <c r="C20" s="2" t="s">
        <v>28</v>
      </c>
    </row>
    <row r="21" spans="1:3" ht="18" x14ac:dyDescent="0.35">
      <c r="A21" s="41" t="s">
        <v>17</v>
      </c>
      <c r="B21" s="41"/>
      <c r="C21" s="2" t="s">
        <v>31</v>
      </c>
    </row>
    <row r="22" spans="1:3" ht="18" x14ac:dyDescent="0.35">
      <c r="A22" s="41" t="s">
        <v>18</v>
      </c>
      <c r="B22" s="41"/>
      <c r="C22" s="2" t="s">
        <v>31</v>
      </c>
    </row>
    <row r="23" spans="1:3" ht="18" x14ac:dyDescent="0.35">
      <c r="A23" s="41" t="s">
        <v>19</v>
      </c>
      <c r="B23" s="41"/>
      <c r="C23" s="2" t="s">
        <v>28</v>
      </c>
    </row>
    <row r="24" spans="1:3" ht="18" x14ac:dyDescent="0.35">
      <c r="A24" s="41" t="s">
        <v>20</v>
      </c>
      <c r="B24" s="41"/>
      <c r="C24" s="2" t="s">
        <v>28</v>
      </c>
    </row>
    <row r="25" spans="1:3" ht="18" x14ac:dyDescent="0.35">
      <c r="A25" s="41" t="s">
        <v>21</v>
      </c>
      <c r="B25" s="41"/>
      <c r="C25" s="2" t="s">
        <v>28</v>
      </c>
    </row>
    <row r="26" spans="1:3" ht="18" x14ac:dyDescent="0.35">
      <c r="A26" s="41" t="s">
        <v>22</v>
      </c>
      <c r="B26" s="41"/>
      <c r="C26" s="2" t="s">
        <v>28</v>
      </c>
    </row>
    <row r="27" spans="1:3" ht="18" x14ac:dyDescent="0.35">
      <c r="A27" s="41" t="s">
        <v>23</v>
      </c>
      <c r="B27" s="41"/>
      <c r="C27" s="2" t="s">
        <v>31</v>
      </c>
    </row>
    <row r="28" spans="1:3" ht="18" x14ac:dyDescent="0.35">
      <c r="A28" s="41" t="s">
        <v>24</v>
      </c>
      <c r="B28" s="41"/>
      <c r="C28" s="2" t="s">
        <v>28</v>
      </c>
    </row>
    <row r="29" spans="1:3" ht="18" x14ac:dyDescent="0.35">
      <c r="A29" s="41" t="s">
        <v>25</v>
      </c>
      <c r="B29" s="41"/>
      <c r="C29" s="2" t="s">
        <v>28</v>
      </c>
    </row>
    <row r="30" spans="1:3" ht="18" x14ac:dyDescent="0.35">
      <c r="A30" s="41" t="s">
        <v>26</v>
      </c>
      <c r="B30" s="41"/>
      <c r="C30" s="2" t="s">
        <v>28</v>
      </c>
    </row>
    <row r="31" spans="1:3" ht="18" x14ac:dyDescent="0.35">
      <c r="A31" s="41" t="s">
        <v>35</v>
      </c>
      <c r="B31" s="41"/>
      <c r="C31" s="2" t="s">
        <v>28</v>
      </c>
    </row>
    <row r="32" spans="1:3" ht="10.5" customHeight="1" x14ac:dyDescent="0.3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0</v>
      </c>
      <c r="C35" s="3"/>
    </row>
    <row r="36" spans="1:3" ht="17.399999999999999" x14ac:dyDescent="0.3">
      <c r="A36" s="9" t="s">
        <v>32</v>
      </c>
      <c r="B36" s="10">
        <f>COUNTIF(C5:C31,A36)</f>
        <v>0</v>
      </c>
      <c r="C36" s="3"/>
    </row>
    <row r="37" spans="1:3" ht="17.399999999999999" x14ac:dyDescent="0.3">
      <c r="A37" s="9" t="s">
        <v>31</v>
      </c>
      <c r="B37" s="10">
        <f>COUNTIF(C5:C31,A37)</f>
        <v>4</v>
      </c>
      <c r="C37" s="3"/>
    </row>
    <row r="38" spans="1:3" ht="5.25" customHeight="1" x14ac:dyDescent="0.35">
      <c r="A38" s="5"/>
    </row>
    <row r="39" spans="1:3" ht="3" customHeight="1" x14ac:dyDescent="0.3"/>
    <row r="40" spans="1:3" ht="18" x14ac:dyDescent="0.35">
      <c r="A40" s="5" t="s">
        <v>30</v>
      </c>
      <c r="B40" s="5"/>
      <c r="C40" s="8" t="str">
        <f>'Порядок денний'!C40</f>
        <v>Зан І.А.</v>
      </c>
    </row>
    <row r="41" spans="1:3" ht="12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денний'!C42</f>
        <v>Ількович М.М.</v>
      </c>
    </row>
    <row r="43" spans="1:3" ht="7.5" customHeight="1" x14ac:dyDescent="0.35">
      <c r="A43" s="5"/>
      <c r="B43" s="5"/>
      <c r="C43" s="8"/>
    </row>
    <row r="44" spans="1:3" ht="18" x14ac:dyDescent="0.35">
      <c r="A44" s="5" t="s">
        <v>36</v>
      </c>
      <c r="B44" s="5"/>
      <c r="C44" s="8" t="str">
        <f>'Порядок денний'!C44</f>
        <v>Кобаса Н.Ю.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300-000000000000}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97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25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2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E480879F-90C6-4866-BEA2-FAA54FE9A3B0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98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25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2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73F2C7BE-AA48-408A-AB43-34C75A0287F6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H44"/>
  <sheetViews>
    <sheetView topLeftCell="A10" workbookViewId="0">
      <selection activeCell="G9" sqref="G9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99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25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2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94BFBC5A-E8AB-4605-BB93-A261E8E597C0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100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25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2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D9AE9C1A-B35D-4CC6-B872-DB9ABEC80E36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101</v>
      </c>
      <c r="B2" s="45"/>
      <c r="C2" s="45"/>
    </row>
    <row r="3" spans="1:8" ht="62.4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25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2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8BC1F548-45CA-4CC4-BA35-40C1FC1CAA76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102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25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2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F51D09EF-489D-43D0-B87C-51AC78C73C4A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103</v>
      </c>
      <c r="B2" s="45"/>
      <c r="C2" s="45"/>
    </row>
    <row r="3" spans="1:8" ht="61.8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31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31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4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F14B8FE5-0517-4034-BF7F-F68F97294CEE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104</v>
      </c>
      <c r="B2" s="45"/>
      <c r="C2" s="45"/>
    </row>
    <row r="3" spans="1:8" ht="64.2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31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22F4E4D7-B426-49C9-8E84-75CCB139D841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44"/>
  <sheetViews>
    <sheetView tabSelected="1" workbookViewId="0">
      <selection activeCell="C31" sqref="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105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5F67FC05-C125-4C7C-A60E-DD7C2CE7A3E8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106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10E93C41-F965-489B-9757-056043A08168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31" t="s">
        <v>39</v>
      </c>
      <c r="B2" s="31"/>
      <c r="C2" s="31"/>
    </row>
    <row r="3" spans="1:6" ht="21.75" customHeight="1" x14ac:dyDescent="0.3">
      <c r="A3" s="32"/>
      <c r="B3" s="32"/>
      <c r="C3" s="32"/>
    </row>
    <row r="4" spans="1:6" s="1" customFormat="1" ht="20.100000000000001" customHeight="1" x14ac:dyDescent="0.3">
      <c r="A4" s="44" t="s">
        <v>0</v>
      </c>
      <c r="B4" s="44"/>
      <c r="C4" s="4" t="s">
        <v>34</v>
      </c>
    </row>
    <row r="5" spans="1:6" ht="20.100000000000001" customHeight="1" x14ac:dyDescent="0.35">
      <c r="A5" s="41" t="s">
        <v>1</v>
      </c>
      <c r="B5" s="41"/>
      <c r="C5" s="2" t="s">
        <v>28</v>
      </c>
      <c r="F5" t="s">
        <v>28</v>
      </c>
    </row>
    <row r="6" spans="1:6" ht="20.100000000000001" customHeight="1" x14ac:dyDescent="0.35">
      <c r="A6" s="41" t="s">
        <v>2</v>
      </c>
      <c r="B6" s="41"/>
      <c r="C6" s="2" t="s">
        <v>28</v>
      </c>
      <c r="F6" t="s">
        <v>33</v>
      </c>
    </row>
    <row r="7" spans="1:6" ht="20.100000000000001" customHeight="1" x14ac:dyDescent="0.35">
      <c r="A7" s="41" t="s">
        <v>3</v>
      </c>
      <c r="B7" s="41"/>
      <c r="C7" s="2" t="s">
        <v>28</v>
      </c>
      <c r="F7" t="s">
        <v>29</v>
      </c>
    </row>
    <row r="8" spans="1:6" ht="20.100000000000001" customHeight="1" x14ac:dyDescent="0.35">
      <c r="A8" s="41" t="s">
        <v>4</v>
      </c>
      <c r="B8" s="41"/>
      <c r="C8" s="2" t="s">
        <v>28</v>
      </c>
      <c r="F8" t="s">
        <v>32</v>
      </c>
    </row>
    <row r="9" spans="1:6" ht="20.100000000000001" customHeight="1" x14ac:dyDescent="0.35">
      <c r="A9" s="41" t="s">
        <v>5</v>
      </c>
      <c r="B9" s="41"/>
      <c r="C9" s="2" t="s">
        <v>28</v>
      </c>
      <c r="F9" t="s">
        <v>31</v>
      </c>
    </row>
    <row r="10" spans="1:6" ht="20.100000000000001" customHeight="1" x14ac:dyDescent="0.35">
      <c r="A10" s="41" t="s">
        <v>6</v>
      </c>
      <c r="B10" s="41"/>
      <c r="C10" s="2" t="s">
        <v>28</v>
      </c>
    </row>
    <row r="11" spans="1:6" ht="20.100000000000001" customHeight="1" x14ac:dyDescent="0.35">
      <c r="A11" s="41" t="s">
        <v>7</v>
      </c>
      <c r="B11" s="41"/>
      <c r="C11" s="2" t="s">
        <v>28</v>
      </c>
    </row>
    <row r="12" spans="1:6" ht="20.100000000000001" customHeight="1" x14ac:dyDescent="0.35">
      <c r="A12" s="41" t="s">
        <v>8</v>
      </c>
      <c r="B12" s="41"/>
      <c r="C12" s="2" t="s">
        <v>28</v>
      </c>
    </row>
    <row r="13" spans="1:6" ht="20.100000000000001" customHeight="1" x14ac:dyDescent="0.35">
      <c r="A13" s="41" t="s">
        <v>9</v>
      </c>
      <c r="B13" s="41"/>
      <c r="C13" s="2" t="s">
        <v>28</v>
      </c>
    </row>
    <row r="14" spans="1:6" ht="20.100000000000001" customHeight="1" x14ac:dyDescent="0.35">
      <c r="A14" s="41" t="s">
        <v>10</v>
      </c>
      <c r="B14" s="41"/>
      <c r="C14" s="2" t="s">
        <v>31</v>
      </c>
    </row>
    <row r="15" spans="1:6" ht="20.100000000000001" customHeight="1" x14ac:dyDescent="0.35">
      <c r="A15" s="41" t="s">
        <v>11</v>
      </c>
      <c r="B15" s="41"/>
      <c r="C15" s="2" t="s">
        <v>28</v>
      </c>
    </row>
    <row r="16" spans="1:6" ht="20.100000000000001" customHeight="1" x14ac:dyDescent="0.35">
      <c r="A16" s="41" t="s">
        <v>12</v>
      </c>
      <c r="B16" s="41"/>
      <c r="C16" s="2" t="s">
        <v>28</v>
      </c>
    </row>
    <row r="17" spans="1:3" ht="20.100000000000001" customHeight="1" x14ac:dyDescent="0.35">
      <c r="A17" s="41" t="s">
        <v>13</v>
      </c>
      <c r="B17" s="41"/>
      <c r="C17" s="2" t="s">
        <v>28</v>
      </c>
    </row>
    <row r="18" spans="1:3" ht="20.100000000000001" customHeight="1" x14ac:dyDescent="0.35">
      <c r="A18" s="41" t="s">
        <v>14</v>
      </c>
      <c r="B18" s="41"/>
      <c r="C18" s="2" t="s">
        <v>28</v>
      </c>
    </row>
    <row r="19" spans="1:3" ht="20.100000000000001" customHeight="1" x14ac:dyDescent="0.35">
      <c r="A19" s="41" t="s">
        <v>15</v>
      </c>
      <c r="B19" s="41"/>
      <c r="C19" s="2" t="s">
        <v>28</v>
      </c>
    </row>
    <row r="20" spans="1:3" ht="20.100000000000001" customHeight="1" x14ac:dyDescent="0.35">
      <c r="A20" s="41" t="s">
        <v>16</v>
      </c>
      <c r="B20" s="41"/>
      <c r="C20" s="2" t="s">
        <v>28</v>
      </c>
    </row>
    <row r="21" spans="1:3" ht="20.100000000000001" customHeight="1" x14ac:dyDescent="0.35">
      <c r="A21" s="41" t="s">
        <v>17</v>
      </c>
      <c r="B21" s="41"/>
      <c r="C21" s="2" t="s">
        <v>31</v>
      </c>
    </row>
    <row r="22" spans="1:3" ht="20.100000000000001" customHeight="1" x14ac:dyDescent="0.35">
      <c r="A22" s="41" t="s">
        <v>18</v>
      </c>
      <c r="B22" s="41"/>
      <c r="C22" s="2" t="s">
        <v>31</v>
      </c>
    </row>
    <row r="23" spans="1:3" ht="20.100000000000001" customHeight="1" x14ac:dyDescent="0.35">
      <c r="A23" s="41" t="s">
        <v>19</v>
      </c>
      <c r="B23" s="41"/>
      <c r="C23" s="2" t="s">
        <v>28</v>
      </c>
    </row>
    <row r="24" spans="1:3" ht="20.100000000000001" customHeight="1" x14ac:dyDescent="0.35">
      <c r="A24" s="41" t="s">
        <v>20</v>
      </c>
      <c r="B24" s="41"/>
      <c r="C24" s="2" t="s">
        <v>28</v>
      </c>
    </row>
    <row r="25" spans="1:3" ht="20.100000000000001" customHeight="1" x14ac:dyDescent="0.35">
      <c r="A25" s="41" t="s">
        <v>21</v>
      </c>
      <c r="B25" s="41"/>
      <c r="C25" s="2" t="s">
        <v>28</v>
      </c>
    </row>
    <row r="26" spans="1:3" ht="20.100000000000001" customHeight="1" x14ac:dyDescent="0.35">
      <c r="A26" s="41" t="s">
        <v>22</v>
      </c>
      <c r="B26" s="41"/>
      <c r="C26" s="2" t="s">
        <v>28</v>
      </c>
    </row>
    <row r="27" spans="1:3" ht="20.100000000000001" customHeight="1" x14ac:dyDescent="0.35">
      <c r="A27" s="41" t="s">
        <v>23</v>
      </c>
      <c r="B27" s="41"/>
      <c r="C27" s="2" t="s">
        <v>31</v>
      </c>
    </row>
    <row r="28" spans="1:3" ht="20.100000000000001" customHeight="1" x14ac:dyDescent="0.35">
      <c r="A28" s="41" t="s">
        <v>24</v>
      </c>
      <c r="B28" s="41"/>
      <c r="C28" s="2" t="s">
        <v>28</v>
      </c>
    </row>
    <row r="29" spans="1:3" ht="20.100000000000001" customHeight="1" x14ac:dyDescent="0.35">
      <c r="A29" s="41" t="s">
        <v>25</v>
      </c>
      <c r="B29" s="41"/>
      <c r="C29" s="2" t="s">
        <v>28</v>
      </c>
    </row>
    <row r="30" spans="1:3" ht="20.100000000000001" customHeight="1" x14ac:dyDescent="0.35">
      <c r="A30" s="41" t="s">
        <v>26</v>
      </c>
      <c r="B30" s="41"/>
      <c r="C30" s="2" t="s">
        <v>28</v>
      </c>
    </row>
    <row r="31" spans="1:3" ht="20.100000000000001" customHeight="1" x14ac:dyDescent="0.35">
      <c r="A31" s="41" t="s">
        <v>35</v>
      </c>
      <c r="B31" s="41"/>
      <c r="C31" s="2" t="s">
        <v>28</v>
      </c>
    </row>
    <row r="32" spans="1:3" ht="7.5" customHeight="1" x14ac:dyDescent="0.3">
      <c r="A32" s="3"/>
      <c r="B32" s="3"/>
      <c r="C32" s="3" t="s">
        <v>27</v>
      </c>
    </row>
    <row r="33" spans="1:8" ht="15.75" customHeight="1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11" t="s">
        <v>33</v>
      </c>
      <c r="B34" s="10">
        <f>COUNTIF(C5:C31,A34)</f>
        <v>0</v>
      </c>
      <c r="C34" s="3"/>
    </row>
    <row r="35" spans="1:8" ht="17.399999999999999" x14ac:dyDescent="0.3">
      <c r="A35" s="9" t="s">
        <v>29</v>
      </c>
      <c r="B35" s="10">
        <f>COUNTIF(C5:C31,A35)</f>
        <v>0</v>
      </c>
      <c r="C35" s="3"/>
    </row>
    <row r="36" spans="1:8" ht="17.399999999999999" x14ac:dyDescent="0.3">
      <c r="A36" s="9" t="s">
        <v>32</v>
      </c>
      <c r="B36" s="10">
        <f>COUNTIF(C5:C31,A36)</f>
        <v>0</v>
      </c>
      <c r="C36" s="3"/>
    </row>
    <row r="37" spans="1:8" ht="17.399999999999999" x14ac:dyDescent="0.3">
      <c r="A37" s="9" t="s">
        <v>31</v>
      </c>
      <c r="B37" s="10">
        <f>COUNTIF(C5:C31,A37)</f>
        <v>4</v>
      </c>
      <c r="C37" s="3"/>
    </row>
    <row r="38" spans="1:8" ht="8.25" customHeight="1" x14ac:dyDescent="0.35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 x14ac:dyDescent="0.3"/>
    <row r="40" spans="1:8" ht="18" x14ac:dyDescent="0.35">
      <c r="A40" s="5" t="s">
        <v>30</v>
      </c>
      <c r="B40" s="5"/>
      <c r="C40" s="8" t="str">
        <f>'Порядок денний'!C40</f>
        <v>Зан І.А.</v>
      </c>
    </row>
    <row r="41" spans="1:8" ht="8.25" customHeight="1" x14ac:dyDescent="0.35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Ількович М.М.</v>
      </c>
    </row>
    <row r="43" spans="1:8" ht="8.2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Кобаса Н.Ю.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4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3B4C0-E563-469C-9FD6-0053E1A186CD}">
  <dimension ref="A1:H44"/>
  <sheetViews>
    <sheetView workbookViewId="0">
      <selection activeCell="C6" sqref="C6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107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B4763A46-A090-4B9C-9572-4CFD509C20B4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52034-7310-4C01-AEDA-F4EABD74C7B1}">
  <dimension ref="A1:H44"/>
  <sheetViews>
    <sheetView workbookViewId="0">
      <selection activeCell="D7" sqref="D7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108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F70CF16E-3837-4DF7-BB64-9273C99B4D4B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0C593-E933-4216-B11F-2AAFD4241DFF}">
  <dimension ref="A1:H44"/>
  <sheetViews>
    <sheetView topLeftCell="A13" workbookViewId="0">
      <selection activeCell="G30" sqref="G30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109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4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B42992B3-3390-4330-92BB-1378D2067E0E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21603-EC23-4888-8A02-A1516AD57CD9}">
  <dimension ref="A1:H44"/>
  <sheetViews>
    <sheetView workbookViewId="0">
      <selection activeCell="C14" sqref="C14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31" t="s">
        <v>114</v>
      </c>
      <c r="B2" s="31"/>
      <c r="C2" s="31"/>
    </row>
    <row r="3" spans="1:8" ht="93" customHeight="1" x14ac:dyDescent="0.3">
      <c r="A3" s="32"/>
      <c r="B3" s="32"/>
      <c r="C3" s="32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31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8B06F34C-AE03-405D-BED1-34ABB049ECF5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B46E6-195C-4382-8A92-A6F8BCCD1EE6}">
  <dimension ref="A1:H44"/>
  <sheetViews>
    <sheetView workbookViewId="0">
      <selection activeCell="G5" sqref="G5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110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25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2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A37D4911-ACA1-43D1-8E99-5E0755CE8339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132F1-8F84-40F9-9FF0-0EEEE945C7C3}">
  <dimension ref="A1:H44"/>
  <sheetViews>
    <sheetView workbookViewId="0">
      <selection activeCell="A2" sqref="A2:C3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66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/>
      <c r="F5" t="s">
        <v>28</v>
      </c>
    </row>
    <row r="6" spans="1:8" ht="18" x14ac:dyDescent="0.35">
      <c r="A6" s="29" t="s">
        <v>47</v>
      </c>
      <c r="B6" s="30"/>
      <c r="C6" s="2"/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/>
      <c r="F7" t="s">
        <v>29</v>
      </c>
    </row>
    <row r="8" spans="1:8" ht="18" x14ac:dyDescent="0.35">
      <c r="A8" s="29" t="s">
        <v>3</v>
      </c>
      <c r="B8" s="30"/>
      <c r="C8" s="2"/>
      <c r="F8" t="s">
        <v>32</v>
      </c>
    </row>
    <row r="9" spans="1:8" ht="18" x14ac:dyDescent="0.35">
      <c r="A9" s="29" t="s">
        <v>48</v>
      </c>
      <c r="B9" s="30"/>
      <c r="C9" s="2"/>
      <c r="F9" t="s">
        <v>31</v>
      </c>
    </row>
    <row r="10" spans="1:8" ht="18" x14ac:dyDescent="0.35">
      <c r="A10" s="29" t="s">
        <v>60</v>
      </c>
      <c r="B10" s="30"/>
      <c r="C10" s="2"/>
    </row>
    <row r="11" spans="1:8" ht="18" x14ac:dyDescent="0.35">
      <c r="A11" s="29" t="s">
        <v>61</v>
      </c>
      <c r="B11" s="30"/>
      <c r="C11" s="2"/>
    </row>
    <row r="12" spans="1:8" ht="18" x14ac:dyDescent="0.35">
      <c r="A12" s="29" t="s">
        <v>8</v>
      </c>
      <c r="B12" s="30"/>
      <c r="C12" s="2"/>
    </row>
    <row r="13" spans="1:8" ht="18" x14ac:dyDescent="0.35">
      <c r="A13" s="29" t="s">
        <v>62</v>
      </c>
      <c r="B13" s="30"/>
      <c r="C13" s="2"/>
    </row>
    <row r="14" spans="1:8" ht="18" x14ac:dyDescent="0.35">
      <c r="A14" s="29" t="s">
        <v>49</v>
      </c>
      <c r="B14" s="30"/>
      <c r="C14" s="2"/>
    </row>
    <row r="15" spans="1:8" ht="18" x14ac:dyDescent="0.35">
      <c r="A15" s="19" t="s">
        <v>50</v>
      </c>
      <c r="B15" s="20"/>
      <c r="C15" s="2"/>
    </row>
    <row r="16" spans="1:8" ht="18" x14ac:dyDescent="0.35">
      <c r="A16" s="19" t="s">
        <v>51</v>
      </c>
      <c r="B16" s="20"/>
      <c r="C16" s="2"/>
    </row>
    <row r="17" spans="1:3" ht="18" x14ac:dyDescent="0.35">
      <c r="A17" s="19" t="s">
        <v>15</v>
      </c>
      <c r="B17" s="20"/>
      <c r="C17" s="2"/>
    </row>
    <row r="18" spans="1:3" ht="18" x14ac:dyDescent="0.35">
      <c r="A18" s="19" t="s">
        <v>52</v>
      </c>
      <c r="B18" s="20"/>
      <c r="C18" s="2"/>
    </row>
    <row r="19" spans="1:3" ht="18" x14ac:dyDescent="0.35">
      <c r="A19" s="19" t="s">
        <v>18</v>
      </c>
      <c r="B19" s="20"/>
      <c r="C19" s="2"/>
    </row>
    <row r="20" spans="1:3" ht="18" x14ac:dyDescent="0.35">
      <c r="A20" s="19" t="s">
        <v>19</v>
      </c>
      <c r="B20" s="20"/>
      <c r="C20" s="2"/>
    </row>
    <row r="21" spans="1:3" ht="18" x14ac:dyDescent="0.35">
      <c r="A21" s="19" t="s">
        <v>21</v>
      </c>
      <c r="B21" s="20"/>
      <c r="C21" s="2"/>
    </row>
    <row r="22" spans="1:3" ht="18" x14ac:dyDescent="0.35">
      <c r="A22" s="19" t="s">
        <v>53</v>
      </c>
      <c r="B22" s="20"/>
      <c r="C22" s="2"/>
    </row>
    <row r="23" spans="1:3" ht="18" x14ac:dyDescent="0.35">
      <c r="A23" s="19" t="s">
        <v>22</v>
      </c>
      <c r="B23" s="20"/>
      <c r="C23" s="2"/>
    </row>
    <row r="24" spans="1:3" ht="18" x14ac:dyDescent="0.35">
      <c r="A24" s="19" t="s">
        <v>54</v>
      </c>
      <c r="B24" s="20"/>
      <c r="C24" s="2"/>
    </row>
    <row r="25" spans="1:3" ht="18" x14ac:dyDescent="0.35">
      <c r="A25" s="19" t="s">
        <v>55</v>
      </c>
      <c r="B25" s="20"/>
      <c r="C25" s="2"/>
    </row>
    <row r="26" spans="1:3" ht="18" x14ac:dyDescent="0.35">
      <c r="A26" s="19" t="s">
        <v>56</v>
      </c>
      <c r="B26" s="20"/>
      <c r="C26" s="2"/>
    </row>
    <row r="27" spans="1:3" ht="18" x14ac:dyDescent="0.35">
      <c r="A27" s="19" t="s">
        <v>57</v>
      </c>
      <c r="B27" s="20"/>
      <c r="C27" s="2"/>
    </row>
    <row r="28" spans="1:3" ht="18" x14ac:dyDescent="0.35">
      <c r="A28" s="19" t="s">
        <v>58</v>
      </c>
      <c r="B28" s="20"/>
      <c r="C28" s="2"/>
    </row>
    <row r="29" spans="1:3" ht="18" x14ac:dyDescent="0.35">
      <c r="A29" s="21" t="s">
        <v>24</v>
      </c>
      <c r="B29" s="21"/>
      <c r="C29" s="2"/>
    </row>
    <row r="30" spans="1:3" ht="18" x14ac:dyDescent="0.35">
      <c r="A30" s="21" t="s">
        <v>25</v>
      </c>
      <c r="B30" s="21"/>
      <c r="C30" s="2"/>
    </row>
    <row r="31" spans="1:3" ht="18" x14ac:dyDescent="0.35">
      <c r="A31" s="29" t="s">
        <v>59</v>
      </c>
      <c r="B31" s="30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0</v>
      </c>
      <c r="C33" s="7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0</v>
      </c>
      <c r="C37" s="3"/>
    </row>
    <row r="38" spans="1:8" ht="16.5" customHeight="1" x14ac:dyDescent="0.35">
      <c r="A38" s="26"/>
      <c r="G38" s="6">
        <f>SUM(B33:B37)</f>
        <v>0</v>
      </c>
      <c r="H38" s="3" t="str">
        <f>IF(G38=27,"Вірно!!!","ПОМИЛКА")</f>
        <v>ПОМИЛКА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04E9E980-AB83-4AF5-AC79-5EDF616F0800}">
      <formula1>Голосування</formula1>
    </dataValidation>
  </dataValidation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BD67E-EC7E-40AB-8C1A-13210C6237C5}">
  <dimension ref="A1:H44"/>
  <sheetViews>
    <sheetView workbookViewId="0">
      <selection sqref="A1:XFD1048576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ht="14.4" customHeight="1" x14ac:dyDescent="0.3">
      <c r="A2" s="45" t="s">
        <v>108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/>
      <c r="F5" t="s">
        <v>28</v>
      </c>
    </row>
    <row r="6" spans="1:8" ht="18" x14ac:dyDescent="0.35">
      <c r="A6" s="29" t="s">
        <v>47</v>
      </c>
      <c r="B6" s="30"/>
      <c r="C6" s="2"/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/>
      <c r="F7" t="s">
        <v>29</v>
      </c>
    </row>
    <row r="8" spans="1:8" ht="18" x14ac:dyDescent="0.35">
      <c r="A8" s="29" t="s">
        <v>3</v>
      </c>
      <c r="B8" s="30"/>
      <c r="C8" s="2"/>
      <c r="F8" t="s">
        <v>32</v>
      </c>
    </row>
    <row r="9" spans="1:8" ht="18" x14ac:dyDescent="0.35">
      <c r="A9" s="29" t="s">
        <v>48</v>
      </c>
      <c r="B9" s="30"/>
      <c r="C9" s="2"/>
      <c r="F9" t="s">
        <v>31</v>
      </c>
    </row>
    <row r="10" spans="1:8" ht="18" x14ac:dyDescent="0.35">
      <c r="A10" s="29" t="s">
        <v>60</v>
      </c>
      <c r="B10" s="30"/>
      <c r="C10" s="2"/>
    </row>
    <row r="11" spans="1:8" ht="18" x14ac:dyDescent="0.35">
      <c r="A11" s="29" t="s">
        <v>61</v>
      </c>
      <c r="B11" s="30"/>
      <c r="C11" s="2"/>
    </row>
    <row r="12" spans="1:8" ht="18" x14ac:dyDescent="0.35">
      <c r="A12" s="29" t="s">
        <v>8</v>
      </c>
      <c r="B12" s="30"/>
      <c r="C12" s="2"/>
    </row>
    <row r="13" spans="1:8" ht="18" x14ac:dyDescent="0.35">
      <c r="A13" s="29" t="s">
        <v>62</v>
      </c>
      <c r="B13" s="30"/>
      <c r="C13" s="2"/>
    </row>
    <row r="14" spans="1:8" ht="18" x14ac:dyDescent="0.35">
      <c r="A14" s="29" t="s">
        <v>49</v>
      </c>
      <c r="B14" s="30"/>
      <c r="C14" s="2"/>
    </row>
    <row r="15" spans="1:8" ht="18" x14ac:dyDescent="0.35">
      <c r="A15" s="19" t="s">
        <v>50</v>
      </c>
      <c r="B15" s="20"/>
      <c r="C15" s="2"/>
    </row>
    <row r="16" spans="1:8" ht="18" x14ac:dyDescent="0.35">
      <c r="A16" s="19" t="s">
        <v>51</v>
      </c>
      <c r="B16" s="20"/>
      <c r="C16" s="2"/>
    </row>
    <row r="17" spans="1:3" ht="18" x14ac:dyDescent="0.35">
      <c r="A17" s="19" t="s">
        <v>15</v>
      </c>
      <c r="B17" s="20"/>
      <c r="C17" s="2"/>
    </row>
    <row r="18" spans="1:3" ht="18" x14ac:dyDescent="0.35">
      <c r="A18" s="19" t="s">
        <v>52</v>
      </c>
      <c r="B18" s="20"/>
      <c r="C18" s="2"/>
    </row>
    <row r="19" spans="1:3" ht="18" x14ac:dyDescent="0.35">
      <c r="A19" s="19" t="s">
        <v>18</v>
      </c>
      <c r="B19" s="20"/>
      <c r="C19" s="2"/>
    </row>
    <row r="20" spans="1:3" ht="18" x14ac:dyDescent="0.35">
      <c r="A20" s="19" t="s">
        <v>19</v>
      </c>
      <c r="B20" s="20"/>
      <c r="C20" s="2"/>
    </row>
    <row r="21" spans="1:3" ht="18" x14ac:dyDescent="0.35">
      <c r="A21" s="19" t="s">
        <v>21</v>
      </c>
      <c r="B21" s="20"/>
      <c r="C21" s="2"/>
    </row>
    <row r="22" spans="1:3" ht="18" x14ac:dyDescent="0.35">
      <c r="A22" s="19" t="s">
        <v>53</v>
      </c>
      <c r="B22" s="20"/>
      <c r="C22" s="2"/>
    </row>
    <row r="23" spans="1:3" ht="18" x14ac:dyDescent="0.35">
      <c r="A23" s="19" t="s">
        <v>22</v>
      </c>
      <c r="B23" s="20"/>
      <c r="C23" s="2"/>
    </row>
    <row r="24" spans="1:3" ht="18" x14ac:dyDescent="0.35">
      <c r="A24" s="19" t="s">
        <v>54</v>
      </c>
      <c r="B24" s="20"/>
      <c r="C24" s="2"/>
    </row>
    <row r="25" spans="1:3" ht="18" x14ac:dyDescent="0.35">
      <c r="A25" s="19" t="s">
        <v>55</v>
      </c>
      <c r="B25" s="20"/>
      <c r="C25" s="2"/>
    </row>
    <row r="26" spans="1:3" ht="18" x14ac:dyDescent="0.35">
      <c r="A26" s="19" t="s">
        <v>56</v>
      </c>
      <c r="B26" s="20"/>
      <c r="C26" s="2"/>
    </row>
    <row r="27" spans="1:3" ht="18" x14ac:dyDescent="0.35">
      <c r="A27" s="19" t="s">
        <v>57</v>
      </c>
      <c r="B27" s="20"/>
      <c r="C27" s="2"/>
    </row>
    <row r="28" spans="1:3" ht="18" x14ac:dyDescent="0.35">
      <c r="A28" s="19" t="s">
        <v>58</v>
      </c>
      <c r="B28" s="20"/>
      <c r="C28" s="2"/>
    </row>
    <row r="29" spans="1:3" ht="18" x14ac:dyDescent="0.35">
      <c r="A29" s="21" t="s">
        <v>24</v>
      </c>
      <c r="B29" s="21"/>
      <c r="C29" s="2"/>
    </row>
    <row r="30" spans="1:3" ht="18" x14ac:dyDescent="0.35">
      <c r="A30" s="21" t="s">
        <v>25</v>
      </c>
      <c r="B30" s="21"/>
      <c r="C30" s="2"/>
    </row>
    <row r="31" spans="1:3" ht="18" x14ac:dyDescent="0.35">
      <c r="A31" s="29" t="s">
        <v>59</v>
      </c>
      <c r="B31" s="30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0</v>
      </c>
      <c r="C33" s="7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0</v>
      </c>
      <c r="C37" s="3"/>
    </row>
    <row r="38" spans="1:8" ht="16.5" customHeight="1" x14ac:dyDescent="0.35">
      <c r="A38" s="26"/>
      <c r="G38" s="6">
        <f>SUM(B33:B37)</f>
        <v>0</v>
      </c>
      <c r="H38" s="3" t="str">
        <f>IF(G38=27,"Вірно!!!","ПОМИЛКА")</f>
        <v>ПОМИЛКА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9C68ACE6-2DE1-461B-AC4F-0C160C2665D3}">
      <formula1>Голосування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37" t="s">
        <v>41</v>
      </c>
      <c r="B2" s="37"/>
      <c r="C2" s="37"/>
    </row>
    <row r="3" spans="1:6" ht="32.25" customHeight="1" x14ac:dyDescent="0.3">
      <c r="A3" s="38"/>
      <c r="B3" s="38"/>
      <c r="C3" s="38"/>
    </row>
    <row r="4" spans="1:6" s="1" customFormat="1" ht="20.25" customHeight="1" x14ac:dyDescent="0.3">
      <c r="A4" s="44" t="s">
        <v>0</v>
      </c>
      <c r="B4" s="44"/>
      <c r="C4" s="4" t="s">
        <v>34</v>
      </c>
    </row>
    <row r="5" spans="1:6" ht="18" x14ac:dyDescent="0.35">
      <c r="A5" s="41" t="s">
        <v>1</v>
      </c>
      <c r="B5" s="41"/>
      <c r="C5" s="2" t="s">
        <v>28</v>
      </c>
      <c r="F5" t="s">
        <v>28</v>
      </c>
    </row>
    <row r="6" spans="1:6" ht="18" x14ac:dyDescent="0.35">
      <c r="A6" s="41" t="s">
        <v>2</v>
      </c>
      <c r="B6" s="41"/>
      <c r="C6" s="2" t="s">
        <v>28</v>
      </c>
      <c r="F6" t="s">
        <v>33</v>
      </c>
    </row>
    <row r="7" spans="1:6" ht="18" x14ac:dyDescent="0.35">
      <c r="A7" s="41" t="s">
        <v>3</v>
      </c>
      <c r="B7" s="41"/>
      <c r="C7" s="2" t="s">
        <v>28</v>
      </c>
      <c r="F7" t="s">
        <v>29</v>
      </c>
    </row>
    <row r="8" spans="1:6" ht="18" x14ac:dyDescent="0.35">
      <c r="A8" s="41" t="s">
        <v>4</v>
      </c>
      <c r="B8" s="41"/>
      <c r="C8" s="2" t="s">
        <v>28</v>
      </c>
      <c r="F8" t="s">
        <v>32</v>
      </c>
    </row>
    <row r="9" spans="1:6" ht="18" x14ac:dyDescent="0.35">
      <c r="A9" s="41" t="s">
        <v>5</v>
      </c>
      <c r="B9" s="41"/>
      <c r="C9" s="2" t="s">
        <v>28</v>
      </c>
      <c r="F9" t="s">
        <v>31</v>
      </c>
    </row>
    <row r="10" spans="1:6" ht="18" x14ac:dyDescent="0.35">
      <c r="A10" s="41" t="s">
        <v>6</v>
      </c>
      <c r="B10" s="41"/>
      <c r="C10" s="2" t="s">
        <v>29</v>
      </c>
    </row>
    <row r="11" spans="1:6" ht="18" x14ac:dyDescent="0.35">
      <c r="A11" s="41" t="s">
        <v>7</v>
      </c>
      <c r="B11" s="41"/>
      <c r="C11" s="2" t="s">
        <v>28</v>
      </c>
    </row>
    <row r="12" spans="1:6" ht="18" x14ac:dyDescent="0.35">
      <c r="A12" s="41" t="s">
        <v>8</v>
      </c>
      <c r="B12" s="41"/>
      <c r="C12" s="2" t="s">
        <v>32</v>
      </c>
    </row>
    <row r="13" spans="1:6" ht="18" x14ac:dyDescent="0.35">
      <c r="A13" s="41" t="s">
        <v>9</v>
      </c>
      <c r="B13" s="41"/>
      <c r="C13" s="2" t="s">
        <v>28</v>
      </c>
    </row>
    <row r="14" spans="1:6" ht="18" x14ac:dyDescent="0.35">
      <c r="A14" s="41" t="s">
        <v>10</v>
      </c>
      <c r="B14" s="41"/>
      <c r="C14" s="2" t="s">
        <v>31</v>
      </c>
    </row>
    <row r="15" spans="1:6" ht="18" x14ac:dyDescent="0.35">
      <c r="A15" s="41" t="s">
        <v>11</v>
      </c>
      <c r="B15" s="41"/>
      <c r="C15" s="2" t="s">
        <v>29</v>
      </c>
    </row>
    <row r="16" spans="1:6" ht="18" x14ac:dyDescent="0.35">
      <c r="A16" s="41" t="s">
        <v>12</v>
      </c>
      <c r="B16" s="41"/>
      <c r="C16" s="2" t="s">
        <v>29</v>
      </c>
    </row>
    <row r="17" spans="1:3" ht="18" x14ac:dyDescent="0.35">
      <c r="A17" s="41" t="s">
        <v>13</v>
      </c>
      <c r="B17" s="41"/>
      <c r="C17" s="2" t="s">
        <v>28</v>
      </c>
    </row>
    <row r="18" spans="1:3" ht="18" x14ac:dyDescent="0.35">
      <c r="A18" s="41" t="s">
        <v>14</v>
      </c>
      <c r="B18" s="41"/>
      <c r="C18" s="2" t="s">
        <v>28</v>
      </c>
    </row>
    <row r="19" spans="1:3" ht="18" x14ac:dyDescent="0.35">
      <c r="A19" s="41" t="s">
        <v>15</v>
      </c>
      <c r="B19" s="41"/>
      <c r="C19" s="2" t="s">
        <v>28</v>
      </c>
    </row>
    <row r="20" spans="1:3" ht="18" x14ac:dyDescent="0.35">
      <c r="A20" s="41" t="s">
        <v>16</v>
      </c>
      <c r="B20" s="41"/>
      <c r="C20" s="2" t="s">
        <v>29</v>
      </c>
    </row>
    <row r="21" spans="1:3" ht="18" x14ac:dyDescent="0.35">
      <c r="A21" s="41" t="s">
        <v>17</v>
      </c>
      <c r="B21" s="41"/>
      <c r="C21" s="2" t="s">
        <v>31</v>
      </c>
    </row>
    <row r="22" spans="1:3" ht="18" x14ac:dyDescent="0.35">
      <c r="A22" s="41" t="s">
        <v>18</v>
      </c>
      <c r="B22" s="41"/>
      <c r="C22" s="2" t="s">
        <v>31</v>
      </c>
    </row>
    <row r="23" spans="1:3" ht="18" x14ac:dyDescent="0.35">
      <c r="A23" s="41" t="s">
        <v>19</v>
      </c>
      <c r="B23" s="41"/>
      <c r="C23" s="2" t="s">
        <v>29</v>
      </c>
    </row>
    <row r="24" spans="1:3" ht="18" x14ac:dyDescent="0.35">
      <c r="A24" s="41" t="s">
        <v>20</v>
      </c>
      <c r="B24" s="41"/>
      <c r="C24" s="2" t="s">
        <v>31</v>
      </c>
    </row>
    <row r="25" spans="1:3" ht="18" x14ac:dyDescent="0.35">
      <c r="A25" s="41" t="s">
        <v>21</v>
      </c>
      <c r="B25" s="41"/>
      <c r="C25" s="2" t="s">
        <v>32</v>
      </c>
    </row>
    <row r="26" spans="1:3" ht="18" x14ac:dyDescent="0.35">
      <c r="A26" s="41" t="s">
        <v>22</v>
      </c>
      <c r="B26" s="41"/>
      <c r="C26" s="2" t="s">
        <v>28</v>
      </c>
    </row>
    <row r="27" spans="1:3" ht="18" x14ac:dyDescent="0.35">
      <c r="A27" s="41" t="s">
        <v>23</v>
      </c>
      <c r="B27" s="41"/>
      <c r="C27" s="2" t="s">
        <v>31</v>
      </c>
    </row>
    <row r="28" spans="1:3" ht="18" x14ac:dyDescent="0.35">
      <c r="A28" s="41" t="s">
        <v>24</v>
      </c>
      <c r="B28" s="41"/>
      <c r="C28" s="2" t="s">
        <v>28</v>
      </c>
    </row>
    <row r="29" spans="1:3" ht="18" x14ac:dyDescent="0.35">
      <c r="A29" s="41" t="s">
        <v>25</v>
      </c>
      <c r="B29" s="41"/>
      <c r="C29" s="2" t="s">
        <v>33</v>
      </c>
    </row>
    <row r="30" spans="1:3" ht="18" x14ac:dyDescent="0.35">
      <c r="A30" s="41" t="s">
        <v>26</v>
      </c>
      <c r="B30" s="41"/>
      <c r="C30" s="2" t="s">
        <v>29</v>
      </c>
    </row>
    <row r="31" spans="1:3" ht="18" x14ac:dyDescent="0.35">
      <c r="A31" s="41" t="s">
        <v>35</v>
      </c>
      <c r="B31" s="41"/>
      <c r="C31" s="2" t="s">
        <v>29</v>
      </c>
    </row>
    <row r="32" spans="1:3" x14ac:dyDescent="0.3">
      <c r="A32" s="3"/>
      <c r="B32" s="3"/>
      <c r="C32" s="3" t="s">
        <v>27</v>
      </c>
    </row>
    <row r="33" spans="1:8" ht="20.399999999999999" x14ac:dyDescent="0.35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11" t="s">
        <v>33</v>
      </c>
      <c r="B34" s="10">
        <f>COUNTIF(C5:C31,A34)</f>
        <v>1</v>
      </c>
      <c r="C34" s="3"/>
    </row>
    <row r="35" spans="1:8" ht="17.399999999999999" x14ac:dyDescent="0.3">
      <c r="A35" s="9" t="s">
        <v>29</v>
      </c>
      <c r="B35" s="10">
        <f>COUNTIF(C5:C31,A35)</f>
        <v>7</v>
      </c>
      <c r="C35" s="3"/>
    </row>
    <row r="36" spans="1:8" ht="17.399999999999999" x14ac:dyDescent="0.3">
      <c r="A36" s="9" t="s">
        <v>32</v>
      </c>
      <c r="B36" s="10">
        <f>COUNTIF(C5:C31,A36)</f>
        <v>2</v>
      </c>
      <c r="C36" s="3"/>
    </row>
    <row r="37" spans="1:8" ht="17.399999999999999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5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3"/>
    <row r="40" spans="1:8" ht="18" x14ac:dyDescent="0.35">
      <c r="A40" s="5" t="s">
        <v>30</v>
      </c>
      <c r="B40" s="5"/>
      <c r="C40" s="8" t="str">
        <f>'Порядок денний'!C40</f>
        <v>Зан І.А.</v>
      </c>
    </row>
    <row r="41" spans="1:8" ht="9" customHeight="1" x14ac:dyDescent="0.35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Ількович М.М.</v>
      </c>
    </row>
    <row r="43" spans="1:8" ht="9.7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Кобаса Н.Ю.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5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4.4" x14ac:dyDescent="0.3"/>
  <cols>
    <col min="1" max="1" width="26.109375" customWidth="1"/>
    <col min="2" max="2" width="22.44140625" customWidth="1"/>
    <col min="3" max="3" width="46.664062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37" t="s">
        <v>42</v>
      </c>
      <c r="B2" s="37"/>
      <c r="C2" s="37"/>
    </row>
    <row r="3" spans="1:6" ht="47.25" customHeight="1" x14ac:dyDescent="0.3">
      <c r="A3" s="38"/>
      <c r="B3" s="38"/>
      <c r="C3" s="38"/>
    </row>
    <row r="4" spans="1:6" s="1" customFormat="1" ht="17.399999999999999" x14ac:dyDescent="0.3">
      <c r="A4" s="44" t="s">
        <v>0</v>
      </c>
      <c r="B4" s="44"/>
      <c r="C4" s="4" t="s">
        <v>34</v>
      </c>
    </row>
    <row r="5" spans="1:6" ht="18" x14ac:dyDescent="0.35">
      <c r="A5" s="41" t="s">
        <v>1</v>
      </c>
      <c r="B5" s="41"/>
      <c r="C5" s="2" t="s">
        <v>28</v>
      </c>
      <c r="F5" t="s">
        <v>28</v>
      </c>
    </row>
    <row r="6" spans="1:6" ht="18" x14ac:dyDescent="0.35">
      <c r="A6" s="41" t="s">
        <v>2</v>
      </c>
      <c r="B6" s="41"/>
      <c r="C6" s="2" t="s">
        <v>28</v>
      </c>
      <c r="F6" t="s">
        <v>33</v>
      </c>
    </row>
    <row r="7" spans="1:6" ht="18" x14ac:dyDescent="0.35">
      <c r="A7" s="41" t="s">
        <v>3</v>
      </c>
      <c r="B7" s="41"/>
      <c r="C7" s="2" t="s">
        <v>28</v>
      </c>
      <c r="F7" t="s">
        <v>29</v>
      </c>
    </row>
    <row r="8" spans="1:6" ht="18" x14ac:dyDescent="0.35">
      <c r="A8" s="41" t="s">
        <v>4</v>
      </c>
      <c r="B8" s="41"/>
      <c r="C8" s="2" t="s">
        <v>28</v>
      </c>
      <c r="F8" t="s">
        <v>32</v>
      </c>
    </row>
    <row r="9" spans="1:6" ht="18" x14ac:dyDescent="0.35">
      <c r="A9" s="41" t="s">
        <v>5</v>
      </c>
      <c r="B9" s="41"/>
      <c r="C9" s="2" t="s">
        <v>28</v>
      </c>
      <c r="F9" t="s">
        <v>31</v>
      </c>
    </row>
    <row r="10" spans="1:6" ht="18" x14ac:dyDescent="0.35">
      <c r="A10" s="41" t="s">
        <v>6</v>
      </c>
      <c r="B10" s="41"/>
      <c r="C10" s="2" t="s">
        <v>28</v>
      </c>
    </row>
    <row r="11" spans="1:6" ht="18" x14ac:dyDescent="0.35">
      <c r="A11" s="41" t="s">
        <v>7</v>
      </c>
      <c r="B11" s="41"/>
      <c r="C11" s="2" t="s">
        <v>28</v>
      </c>
    </row>
    <row r="12" spans="1:6" ht="18" x14ac:dyDescent="0.35">
      <c r="A12" s="41" t="s">
        <v>8</v>
      </c>
      <c r="B12" s="41"/>
      <c r="C12" s="2" t="s">
        <v>28</v>
      </c>
    </row>
    <row r="13" spans="1:6" ht="18" x14ac:dyDescent="0.35">
      <c r="A13" s="41" t="s">
        <v>9</v>
      </c>
      <c r="B13" s="41"/>
      <c r="C13" s="2" t="s">
        <v>28</v>
      </c>
    </row>
    <row r="14" spans="1:6" ht="18" x14ac:dyDescent="0.35">
      <c r="A14" s="41" t="s">
        <v>10</v>
      </c>
      <c r="B14" s="41"/>
      <c r="C14" s="2" t="s">
        <v>31</v>
      </c>
    </row>
    <row r="15" spans="1:6" ht="18" x14ac:dyDescent="0.35">
      <c r="A15" s="41" t="s">
        <v>11</v>
      </c>
      <c r="B15" s="41"/>
      <c r="C15" s="2" t="s">
        <v>28</v>
      </c>
    </row>
    <row r="16" spans="1:6" ht="18" x14ac:dyDescent="0.35">
      <c r="A16" s="41" t="s">
        <v>12</v>
      </c>
      <c r="B16" s="41"/>
      <c r="C16" s="2" t="s">
        <v>28</v>
      </c>
    </row>
    <row r="17" spans="1:3" ht="18" x14ac:dyDescent="0.35">
      <c r="A17" s="41" t="s">
        <v>13</v>
      </c>
      <c r="B17" s="41"/>
      <c r="C17" s="2" t="s">
        <v>28</v>
      </c>
    </row>
    <row r="18" spans="1:3" ht="18" x14ac:dyDescent="0.35">
      <c r="A18" s="41" t="s">
        <v>14</v>
      </c>
      <c r="B18" s="41"/>
      <c r="C18" s="2" t="s">
        <v>28</v>
      </c>
    </row>
    <row r="19" spans="1:3" ht="18" x14ac:dyDescent="0.35">
      <c r="A19" s="41" t="s">
        <v>15</v>
      </c>
      <c r="B19" s="41"/>
      <c r="C19" s="2" t="s">
        <v>28</v>
      </c>
    </row>
    <row r="20" spans="1:3" ht="18" x14ac:dyDescent="0.35">
      <c r="A20" s="41" t="s">
        <v>16</v>
      </c>
      <c r="B20" s="41"/>
      <c r="C20" s="2" t="s">
        <v>28</v>
      </c>
    </row>
    <row r="21" spans="1:3" ht="18" x14ac:dyDescent="0.35">
      <c r="A21" s="41" t="s">
        <v>17</v>
      </c>
      <c r="B21" s="41"/>
      <c r="C21" s="2" t="s">
        <v>31</v>
      </c>
    </row>
    <row r="22" spans="1:3" ht="18" x14ac:dyDescent="0.35">
      <c r="A22" s="41" t="s">
        <v>18</v>
      </c>
      <c r="B22" s="41"/>
      <c r="C22" s="2" t="s">
        <v>31</v>
      </c>
    </row>
    <row r="23" spans="1:3" ht="18" x14ac:dyDescent="0.35">
      <c r="A23" s="41" t="s">
        <v>19</v>
      </c>
      <c r="B23" s="41"/>
      <c r="C23" s="2" t="s">
        <v>28</v>
      </c>
    </row>
    <row r="24" spans="1:3" ht="18" x14ac:dyDescent="0.35">
      <c r="A24" s="41" t="s">
        <v>20</v>
      </c>
      <c r="B24" s="41"/>
      <c r="C24" s="2" t="s">
        <v>31</v>
      </c>
    </row>
    <row r="25" spans="1:3" ht="18" x14ac:dyDescent="0.35">
      <c r="A25" s="41" t="s">
        <v>21</v>
      </c>
      <c r="B25" s="41"/>
      <c r="C25" s="2" t="s">
        <v>28</v>
      </c>
    </row>
    <row r="26" spans="1:3" ht="18" x14ac:dyDescent="0.35">
      <c r="A26" s="41" t="s">
        <v>22</v>
      </c>
      <c r="B26" s="41"/>
      <c r="C26" s="2" t="s">
        <v>28</v>
      </c>
    </row>
    <row r="27" spans="1:3" ht="18" x14ac:dyDescent="0.35">
      <c r="A27" s="41" t="s">
        <v>23</v>
      </c>
      <c r="B27" s="41"/>
      <c r="C27" s="2" t="s">
        <v>31</v>
      </c>
    </row>
    <row r="28" spans="1:3" ht="18" x14ac:dyDescent="0.35">
      <c r="A28" s="41" t="s">
        <v>24</v>
      </c>
      <c r="B28" s="41"/>
      <c r="C28" s="2" t="s">
        <v>28</v>
      </c>
    </row>
    <row r="29" spans="1:3" ht="18" x14ac:dyDescent="0.35">
      <c r="A29" s="41" t="s">
        <v>25</v>
      </c>
      <c r="B29" s="41"/>
      <c r="C29" s="2" t="s">
        <v>29</v>
      </c>
    </row>
    <row r="30" spans="1:3" ht="18" x14ac:dyDescent="0.35">
      <c r="A30" s="41" t="s">
        <v>26</v>
      </c>
      <c r="B30" s="41"/>
      <c r="C30" s="2" t="s">
        <v>29</v>
      </c>
    </row>
    <row r="31" spans="1:3" ht="18" x14ac:dyDescent="0.35">
      <c r="A31" s="41" t="s">
        <v>35</v>
      </c>
      <c r="B31" s="41"/>
      <c r="C31" s="2" t="s">
        <v>28</v>
      </c>
    </row>
    <row r="32" spans="1:3" ht="9" customHeight="1" x14ac:dyDescent="0.3">
      <c r="A32" s="3"/>
      <c r="B32" s="3"/>
      <c r="C32" s="3" t="s">
        <v>27</v>
      </c>
    </row>
    <row r="33" spans="1:8" ht="20.399999999999999" x14ac:dyDescent="0.35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11" t="s">
        <v>33</v>
      </c>
      <c r="B34" s="10">
        <f>COUNTIF(C5:C31,A34)</f>
        <v>0</v>
      </c>
      <c r="C34" s="3"/>
    </row>
    <row r="35" spans="1:8" ht="17.399999999999999" x14ac:dyDescent="0.3">
      <c r="A35" s="9" t="s">
        <v>29</v>
      </c>
      <c r="B35" s="10">
        <f>COUNTIF(C5:C31,A35)</f>
        <v>2</v>
      </c>
      <c r="C35" s="3"/>
    </row>
    <row r="36" spans="1:8" ht="17.399999999999999" x14ac:dyDescent="0.3">
      <c r="A36" s="9" t="s">
        <v>32</v>
      </c>
      <c r="B36" s="10">
        <f>COUNTIF(C5:C31,A36)</f>
        <v>0</v>
      </c>
      <c r="C36" s="3"/>
    </row>
    <row r="37" spans="1:8" ht="17.399999999999999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5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3"/>
    <row r="40" spans="1:8" ht="18" x14ac:dyDescent="0.35">
      <c r="A40" s="5" t="s">
        <v>30</v>
      </c>
      <c r="B40" s="5"/>
      <c r="C40" s="8" t="str">
        <f>'Порядок денний'!C40</f>
        <v>Зан І.А.</v>
      </c>
    </row>
    <row r="41" spans="1:8" ht="9" customHeight="1" x14ac:dyDescent="0.35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Ількович М.М.</v>
      </c>
    </row>
    <row r="43" spans="1:8" ht="9.7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Кобаса Н.Ю.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6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</cols>
  <sheetData>
    <row r="1" spans="1:3" ht="62.4" x14ac:dyDescent="0.3">
      <c r="C1" s="12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3" x14ac:dyDescent="0.3">
      <c r="A2" s="37" t="s">
        <v>43</v>
      </c>
      <c r="B2" s="37"/>
      <c r="C2" s="37"/>
    </row>
    <row r="3" spans="1:3" ht="69.75" customHeight="1" x14ac:dyDescent="0.3">
      <c r="A3" s="38"/>
      <c r="B3" s="38"/>
      <c r="C3" s="38"/>
    </row>
    <row r="4" spans="1:3" ht="17.399999999999999" x14ac:dyDescent="0.3">
      <c r="A4" s="39" t="s">
        <v>0</v>
      </c>
      <c r="B4" s="40"/>
      <c r="C4" s="4" t="s">
        <v>34</v>
      </c>
    </row>
    <row r="5" spans="1:3" ht="18" x14ac:dyDescent="0.35">
      <c r="A5" s="35" t="s">
        <v>1</v>
      </c>
      <c r="B5" s="36"/>
      <c r="C5" s="2" t="s">
        <v>28</v>
      </c>
    </row>
    <row r="6" spans="1:3" ht="18" x14ac:dyDescent="0.35">
      <c r="A6" s="35" t="s">
        <v>2</v>
      </c>
      <c r="B6" s="36"/>
      <c r="C6" s="2" t="s">
        <v>28</v>
      </c>
    </row>
    <row r="7" spans="1:3" ht="18" x14ac:dyDescent="0.35">
      <c r="A7" s="35" t="s">
        <v>3</v>
      </c>
      <c r="B7" s="36"/>
      <c r="C7" s="2" t="s">
        <v>32</v>
      </c>
    </row>
    <row r="8" spans="1:3" ht="18" x14ac:dyDescent="0.35">
      <c r="A8" s="35" t="s">
        <v>4</v>
      </c>
      <c r="B8" s="36"/>
      <c r="C8" s="2" t="s">
        <v>28</v>
      </c>
    </row>
    <row r="9" spans="1:3" ht="18" x14ac:dyDescent="0.35">
      <c r="A9" s="35" t="s">
        <v>5</v>
      </c>
      <c r="B9" s="36"/>
      <c r="C9" s="2" t="s">
        <v>29</v>
      </c>
    </row>
    <row r="10" spans="1:3" ht="18" x14ac:dyDescent="0.35">
      <c r="A10" s="35" t="s">
        <v>6</v>
      </c>
      <c r="B10" s="36"/>
      <c r="C10" s="2" t="s">
        <v>28</v>
      </c>
    </row>
    <row r="11" spans="1:3" ht="18" x14ac:dyDescent="0.35">
      <c r="A11" s="35" t="s">
        <v>7</v>
      </c>
      <c r="B11" s="36"/>
      <c r="C11" s="2" t="s">
        <v>28</v>
      </c>
    </row>
    <row r="12" spans="1:3" ht="18" x14ac:dyDescent="0.35">
      <c r="A12" s="35" t="s">
        <v>8</v>
      </c>
      <c r="B12" s="36"/>
      <c r="C12" s="2" t="s">
        <v>28</v>
      </c>
    </row>
    <row r="13" spans="1:3" ht="18" x14ac:dyDescent="0.35">
      <c r="A13" s="35" t="s">
        <v>9</v>
      </c>
      <c r="B13" s="36"/>
      <c r="C13" s="2" t="s">
        <v>28</v>
      </c>
    </row>
    <row r="14" spans="1:3" ht="18" x14ac:dyDescent="0.35">
      <c r="A14" s="35" t="s">
        <v>10</v>
      </c>
      <c r="B14" s="36"/>
      <c r="C14" s="2" t="s">
        <v>31</v>
      </c>
    </row>
    <row r="15" spans="1:3" ht="18" x14ac:dyDescent="0.35">
      <c r="A15" s="35" t="s">
        <v>11</v>
      </c>
      <c r="B15" s="36"/>
      <c r="C15" s="2" t="s">
        <v>29</v>
      </c>
    </row>
    <row r="16" spans="1:3" ht="18" x14ac:dyDescent="0.35">
      <c r="A16" s="35" t="s">
        <v>12</v>
      </c>
      <c r="B16" s="36"/>
      <c r="C16" s="2" t="s">
        <v>28</v>
      </c>
    </row>
    <row r="17" spans="1:3" ht="18" x14ac:dyDescent="0.35">
      <c r="A17" s="35" t="s">
        <v>13</v>
      </c>
      <c r="B17" s="36"/>
      <c r="C17" s="2" t="s">
        <v>28</v>
      </c>
    </row>
    <row r="18" spans="1:3" ht="18" x14ac:dyDescent="0.35">
      <c r="A18" s="35" t="s">
        <v>14</v>
      </c>
      <c r="B18" s="36"/>
      <c r="C18" s="2" t="s">
        <v>28</v>
      </c>
    </row>
    <row r="19" spans="1:3" ht="18" x14ac:dyDescent="0.35">
      <c r="A19" s="35" t="s">
        <v>15</v>
      </c>
      <c r="B19" s="36"/>
      <c r="C19" s="2" t="s">
        <v>28</v>
      </c>
    </row>
    <row r="20" spans="1:3" ht="18" x14ac:dyDescent="0.35">
      <c r="A20" s="35" t="s">
        <v>16</v>
      </c>
      <c r="B20" s="36"/>
      <c r="C20" s="2" t="s">
        <v>28</v>
      </c>
    </row>
    <row r="21" spans="1:3" ht="18" x14ac:dyDescent="0.35">
      <c r="A21" s="35" t="s">
        <v>17</v>
      </c>
      <c r="B21" s="36"/>
      <c r="C21" s="2" t="s">
        <v>31</v>
      </c>
    </row>
    <row r="22" spans="1:3" ht="18" x14ac:dyDescent="0.35">
      <c r="A22" s="35" t="s">
        <v>18</v>
      </c>
      <c r="B22" s="36"/>
      <c r="C22" s="2" t="s">
        <v>31</v>
      </c>
    </row>
    <row r="23" spans="1:3" ht="18" x14ac:dyDescent="0.35">
      <c r="A23" s="35" t="s">
        <v>19</v>
      </c>
      <c r="B23" s="36"/>
      <c r="C23" s="2" t="s">
        <v>28</v>
      </c>
    </row>
    <row r="24" spans="1:3" ht="18" x14ac:dyDescent="0.35">
      <c r="A24" s="35" t="s">
        <v>20</v>
      </c>
      <c r="B24" s="36"/>
      <c r="C24" s="2" t="s">
        <v>31</v>
      </c>
    </row>
    <row r="25" spans="1:3" ht="18" x14ac:dyDescent="0.35">
      <c r="A25" s="35" t="s">
        <v>21</v>
      </c>
      <c r="B25" s="36"/>
      <c r="C25" s="2" t="s">
        <v>28</v>
      </c>
    </row>
    <row r="26" spans="1:3" ht="18" x14ac:dyDescent="0.35">
      <c r="A26" s="35" t="s">
        <v>22</v>
      </c>
      <c r="B26" s="36"/>
      <c r="C26" s="2" t="s">
        <v>28</v>
      </c>
    </row>
    <row r="27" spans="1:3" ht="18" x14ac:dyDescent="0.35">
      <c r="A27" s="35" t="s">
        <v>23</v>
      </c>
      <c r="B27" s="36"/>
      <c r="C27" s="2" t="s">
        <v>31</v>
      </c>
    </row>
    <row r="28" spans="1:3" ht="18" x14ac:dyDescent="0.35">
      <c r="A28" s="35" t="s">
        <v>24</v>
      </c>
      <c r="B28" s="36"/>
      <c r="C28" s="2" t="s">
        <v>28</v>
      </c>
    </row>
    <row r="29" spans="1:3" ht="18" x14ac:dyDescent="0.35">
      <c r="A29" s="35" t="s">
        <v>25</v>
      </c>
      <c r="B29" s="36"/>
      <c r="C29" s="2" t="s">
        <v>28</v>
      </c>
    </row>
    <row r="30" spans="1:3" ht="18" x14ac:dyDescent="0.35">
      <c r="A30" s="35" t="s">
        <v>26</v>
      </c>
      <c r="B30" s="36"/>
      <c r="C30" s="2" t="s">
        <v>28</v>
      </c>
    </row>
    <row r="31" spans="1:3" ht="18" x14ac:dyDescent="0.35">
      <c r="A31" s="35" t="s">
        <v>35</v>
      </c>
      <c r="B31" s="36"/>
      <c r="C31" s="2" t="s">
        <v>28</v>
      </c>
    </row>
    <row r="32" spans="1:3" ht="6" customHeight="1" x14ac:dyDescent="0.3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2</v>
      </c>
      <c r="C35" s="3"/>
    </row>
    <row r="36" spans="1:3" ht="17.399999999999999" x14ac:dyDescent="0.3">
      <c r="A36" s="9" t="s">
        <v>32</v>
      </c>
      <c r="B36" s="10">
        <f>COUNTIF(C5:C31,A36)</f>
        <v>1</v>
      </c>
      <c r="C36" s="3"/>
    </row>
    <row r="37" spans="1:3" ht="17.399999999999999" x14ac:dyDescent="0.3">
      <c r="A37" s="9" t="s">
        <v>31</v>
      </c>
      <c r="B37" s="10">
        <f>COUNTIF(C5:C31,A37)</f>
        <v>5</v>
      </c>
      <c r="C37" s="3"/>
    </row>
    <row r="38" spans="1:3" ht="18" x14ac:dyDescent="0.35">
      <c r="A38" s="5" t="s">
        <v>30</v>
      </c>
      <c r="B38" s="5"/>
      <c r="C38" s="8" t="str">
        <f>'Порядок денний'!C40</f>
        <v>Зан І.А.</v>
      </c>
    </row>
    <row r="39" spans="1:3" ht="9" customHeight="1" x14ac:dyDescent="0.35">
      <c r="A39" s="5"/>
      <c r="B39" s="5"/>
      <c r="C39" s="8"/>
    </row>
    <row r="40" spans="1:3" ht="18" x14ac:dyDescent="0.35">
      <c r="A40" s="5" t="s">
        <v>36</v>
      </c>
      <c r="B40" s="5"/>
      <c r="C40" s="8" t="str">
        <f>'Порядок денний'!C42</f>
        <v>Ількович М.М.</v>
      </c>
    </row>
    <row r="41" spans="1:3" ht="6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денний'!C44</f>
        <v>Кобаса Н.Ю.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 xr:uid="{00000000-0002-0000-07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4"/>
  <sheetViews>
    <sheetView topLeftCell="A16" zoomScale="115" zoomScaleNormal="115" workbookViewId="0">
      <selection activeCell="C31" sqref="C31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двадцять восьмої сесії Рахівської міської ради                         8-го скликання від 22.12.2022 р.</v>
      </c>
    </row>
    <row r="2" spans="1:8" x14ac:dyDescent="0.3">
      <c r="A2" s="45" t="s">
        <v>65</v>
      </c>
      <c r="B2" s="45"/>
      <c r="C2" s="45"/>
    </row>
    <row r="3" spans="1:8" ht="33.75" customHeight="1" x14ac:dyDescent="0.3">
      <c r="A3" s="46"/>
      <c r="B3" s="46"/>
      <c r="C3" s="46"/>
    </row>
    <row r="4" spans="1:8" s="1" customFormat="1" ht="17.399999999999999" x14ac:dyDescent="0.3">
      <c r="A4" s="34" t="s">
        <v>0</v>
      </c>
      <c r="B4" s="34"/>
      <c r="C4" s="4" t="s">
        <v>34</v>
      </c>
    </row>
    <row r="5" spans="1:8" ht="18" x14ac:dyDescent="0.35">
      <c r="A5" s="33" t="s">
        <v>46</v>
      </c>
      <c r="B5" s="33"/>
      <c r="C5" s="2" t="s">
        <v>31</v>
      </c>
      <c r="F5" t="s">
        <v>28</v>
      </c>
    </row>
    <row r="6" spans="1:8" ht="18" x14ac:dyDescent="0.35">
      <c r="A6" s="33" t="s">
        <v>47</v>
      </c>
      <c r="B6" s="33"/>
      <c r="C6" s="2" t="s">
        <v>28</v>
      </c>
      <c r="F6" t="s">
        <v>33</v>
      </c>
      <c r="H6" t="s">
        <v>45</v>
      </c>
    </row>
    <row r="7" spans="1:8" ht="18" x14ac:dyDescent="0.35">
      <c r="A7" s="33" t="s">
        <v>2</v>
      </c>
      <c r="B7" s="33"/>
      <c r="C7" s="2" t="s">
        <v>28</v>
      </c>
      <c r="F7" t="s">
        <v>29</v>
      </c>
    </row>
    <row r="8" spans="1:8" ht="18" x14ac:dyDescent="0.35">
      <c r="A8" s="33" t="s">
        <v>3</v>
      </c>
      <c r="B8" s="33"/>
      <c r="C8" s="2" t="s">
        <v>28</v>
      </c>
      <c r="F8" t="s">
        <v>32</v>
      </c>
    </row>
    <row r="9" spans="1:8" ht="18" x14ac:dyDescent="0.35">
      <c r="A9" s="33" t="s">
        <v>48</v>
      </c>
      <c r="B9" s="33"/>
      <c r="C9" s="2" t="s">
        <v>28</v>
      </c>
      <c r="F9" t="s">
        <v>31</v>
      </c>
    </row>
    <row r="10" spans="1:8" ht="18" x14ac:dyDescent="0.35">
      <c r="A10" s="33" t="s">
        <v>60</v>
      </c>
      <c r="B10" s="33"/>
      <c r="C10" s="2" t="s">
        <v>28</v>
      </c>
    </row>
    <row r="11" spans="1:8" ht="18" x14ac:dyDescent="0.35">
      <c r="A11" s="33" t="s">
        <v>61</v>
      </c>
      <c r="B11" s="33"/>
      <c r="C11" s="2" t="s">
        <v>28</v>
      </c>
    </row>
    <row r="12" spans="1:8" ht="18" x14ac:dyDescent="0.35">
      <c r="A12" s="33" t="s">
        <v>8</v>
      </c>
      <c r="B12" s="33"/>
      <c r="C12" s="2" t="s">
        <v>31</v>
      </c>
    </row>
    <row r="13" spans="1:8" ht="18" x14ac:dyDescent="0.35">
      <c r="A13" s="33" t="s">
        <v>62</v>
      </c>
      <c r="B13" s="33"/>
      <c r="C13" s="2" t="s">
        <v>28</v>
      </c>
    </row>
    <row r="14" spans="1:8" ht="18" x14ac:dyDescent="0.35">
      <c r="A14" s="33" t="s">
        <v>49</v>
      </c>
      <c r="B14" s="33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Зан І.А.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Ількович М.М.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49B6486C-6953-4CFE-9976-4BCAD4F136EE}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56</vt:i4>
      </vt:variant>
      <vt:variant>
        <vt:lpstr>Іменовані діапазони</vt:lpstr>
      </vt:variant>
      <vt:variant>
        <vt:i4>6</vt:i4>
      </vt:variant>
    </vt:vector>
  </HeadingPairs>
  <TitlesOfParts>
    <vt:vector size="62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самовр.</vt:lpstr>
      <vt:lpstr>ЦНАП</vt:lpstr>
      <vt:lpstr>ПРогр.ЗЕм.</vt:lpstr>
      <vt:lpstr>турбота</vt:lpstr>
      <vt:lpstr>Творчих</vt:lpstr>
      <vt:lpstr>туризм</vt:lpstr>
      <vt:lpstr>міжнар.</vt:lpstr>
      <vt:lpstr>ковід</vt:lpstr>
      <vt:lpstr>Переміщ.</vt:lpstr>
      <vt:lpstr>спорт</vt:lpstr>
      <vt:lpstr>ЖКГ</vt:lpstr>
      <vt:lpstr>тариф</vt:lpstr>
      <vt:lpstr>Дитини права</vt:lpstr>
      <vt:lpstr>медикам.забезп.</vt:lpstr>
      <vt:lpstr>благоустрій</vt:lpstr>
      <vt:lpstr>БЮДЖЕТ</vt:lpstr>
      <vt:lpstr>цпмсд ПЛАН</vt:lpstr>
      <vt:lpstr>староста</vt:lpstr>
      <vt:lpstr>штатний</vt:lpstr>
      <vt:lpstr>Регулят. план</vt:lpstr>
      <vt:lpstr>харчування</vt:lpstr>
      <vt:lpstr>тріска</vt:lpstr>
      <vt:lpstr>списання</vt:lpstr>
      <vt:lpstr>перелік</vt:lpstr>
      <vt:lpstr>перед.комун.майна</vt:lpstr>
      <vt:lpstr>перед.об’єк.комунсервіс</vt:lpstr>
      <vt:lpstr>перед. тепло</vt:lpstr>
      <vt:lpstr>на баланс</vt:lpstr>
      <vt:lpstr>операт.управл.</vt:lpstr>
      <vt:lpstr>війс. ч. А7081</vt:lpstr>
      <vt:lpstr>ЗЕМ. 1</vt:lpstr>
      <vt:lpstr>2</vt:lpstr>
      <vt:lpstr>3</vt:lpstr>
      <vt:lpstr>4</vt:lpstr>
      <vt:lpstr>5</vt:lpstr>
      <vt:lpstr>6</vt:lpstr>
      <vt:lpstr>7</vt:lpstr>
      <vt:lpstr>8</vt:lpstr>
      <vt:lpstr>пит.1</vt:lpstr>
      <vt:lpstr>пит.2</vt:lpstr>
      <vt:lpstr>пит,3</vt:lpstr>
      <vt:lpstr>пит.19</vt:lpstr>
      <vt:lpstr>пит.21</vt:lpstr>
      <vt:lpstr>пит.25</vt:lpstr>
      <vt:lpstr>пит.37</vt:lpstr>
      <vt:lpstr>Аркуш6</vt:lpstr>
      <vt:lpstr>Аркуш7</vt:lpstr>
      <vt:lpstr>Голосування</vt:lpstr>
      <vt:lpstr>'Звернення гірничодобувна пром'!Область_друку</vt:lpstr>
      <vt:lpstr>'Звернення по ГЕС'!Область_друку</vt:lpstr>
      <vt:lpstr>'МКП "ТИСА"'!Область_друку</vt:lpstr>
      <vt:lpstr>'Порядок денний'!Область_друку</vt:lpstr>
      <vt:lpstr>'Про депутатський запит'!Область_друку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Брехлічук Дмитро</cp:lastModifiedBy>
  <cp:lastPrinted>2022-12-22T10:20:25Z</cp:lastPrinted>
  <dcterms:created xsi:type="dcterms:W3CDTF">2016-03-01T06:23:36Z</dcterms:created>
  <dcterms:modified xsi:type="dcterms:W3CDTF">2022-12-22T10:29:22Z</dcterms:modified>
</cp:coreProperties>
</file>