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M:\2022\Бюджет Рахів\"/>
    </mc:Choice>
  </mc:AlternateContent>
  <bookViews>
    <workbookView xWindow="0" yWindow="0" windowWidth="15345" windowHeight="5805"/>
  </bookViews>
  <sheets>
    <sheet name="Дод7" sheetId="1" r:id="rId1"/>
  </sheets>
  <definedNames>
    <definedName name="_xlnm.Print_Titles" localSheetId="0">Дод7!$9:$11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33" i="1" l="1"/>
  <c r="I33" i="1"/>
  <c r="G29" i="1"/>
  <c r="J12" i="1"/>
  <c r="I12" i="1"/>
  <c r="H12" i="1"/>
  <c r="G13" i="1"/>
  <c r="G14" i="1"/>
  <c r="G15" i="1"/>
  <c r="G16" i="1"/>
  <c r="G17" i="1"/>
  <c r="G18" i="1"/>
  <c r="G19" i="1"/>
  <c r="G20" i="1"/>
  <c r="G21" i="1"/>
  <c r="G22" i="1"/>
  <c r="G25" i="1"/>
  <c r="G24" i="1"/>
  <c r="G23" i="1"/>
  <c r="G27" i="1"/>
  <c r="G26" i="1"/>
  <c r="G12" i="1" l="1"/>
  <c r="H29" i="1"/>
  <c r="H33" i="1" s="1"/>
  <c r="G33" i="1" s="1"/>
  <c r="G31" i="1"/>
</calcChain>
</file>

<file path=xl/sharedStrings.xml><?xml version="1.0" encoding="utf-8"?>
<sst xmlns="http://schemas.openxmlformats.org/spreadsheetml/2006/main" count="152" uniqueCount="118">
  <si>
    <t>Додаток 7</t>
  </si>
  <si>
    <t>Розподіл витрат місцевого бюджету на реалізацію місцевих/регіональних програм у 2022 році</t>
  </si>
  <si>
    <t>07549000000</t>
  </si>
  <si>
    <t>(код бюджету)</t>
  </si>
  <si>
    <t>(грн.)</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</si>
  <si>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</si>
  <si>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</si>
  <si>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</si>
  <si>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Найменування головного розпорядника коштів місцевого бюджету/ відповідального виконавця, найменування бюджетної програми згідно з Типовою програмною класифікацією видатків та кредитування місцевого бюджету</t>
  </si>
  <si>
    <t>Найменування місцевої/ регіональної програми</t>
  </si>
  <si>
    <t>Дата та номер документа, яким затверджено місцеву регіональну програму</t>
  </si>
  <si>
    <t>Усього</t>
  </si>
  <si>
    <t>Загальний фонд</t>
  </si>
  <si>
    <t>Спеціальний фонд</t>
  </si>
  <si>
    <t>усього</t>
  </si>
  <si>
    <t>у тому числі бюджет розвитку</t>
  </si>
  <si>
    <t/>
  </si>
  <si>
    <t>Рахiвська мiська рада</t>
  </si>
  <si>
    <t>0180</t>
  </si>
  <si>
    <t>0133</t>
  </si>
  <si>
    <t>Інша діяльність у сфері державного управління</t>
  </si>
  <si>
    <t>Програма функціонування і забезпечення діяльності відділу Центр надання адміністративних послуг Рахівської міської ради на 2021 - 2022 роки</t>
  </si>
  <si>
    <t>2152</t>
  </si>
  <si>
    <t>0763</t>
  </si>
  <si>
    <t>Інші програми та заходи у сфері охорони здоров`я</t>
  </si>
  <si>
    <t>Рішення Рахівської міської ради № 109  від 03.03.2021р</t>
  </si>
  <si>
    <t>3242</t>
  </si>
  <si>
    <t>1090</t>
  </si>
  <si>
    <t>Інші заходи у сфері соціального захисту і соціального забезпечення</t>
  </si>
  <si>
    <t>5062</t>
  </si>
  <si>
    <t>0810</t>
  </si>
  <si>
    <t>Підтримка спорту вищих досягнень та організацій, які здійснюють фізкультурно-спортивну діяльність в регіоні</t>
  </si>
  <si>
    <t>6020</t>
  </si>
  <si>
    <t>0620</t>
  </si>
  <si>
    <t>Забезпечення функціонування підприємств, установ та організацій, що виробляють, виконують та/або надають житлово-комунальні послуги</t>
  </si>
  <si>
    <t>6030</t>
  </si>
  <si>
    <t>Організація благоустрою населених пунктів</t>
  </si>
  <si>
    <t>7130</t>
  </si>
  <si>
    <t>0421</t>
  </si>
  <si>
    <t>Здійснення заходів із землеустрою</t>
  </si>
  <si>
    <t>7461</t>
  </si>
  <si>
    <t>0456</t>
  </si>
  <si>
    <t>Утримання та розвиток автомобільних доріг та дорожньої інфраструктури за рахунок коштів місцевого бюджету</t>
  </si>
  <si>
    <t>7622</t>
  </si>
  <si>
    <t>0470</t>
  </si>
  <si>
    <t>Реалізація програм і заходів в галузі туризму та курортів</t>
  </si>
  <si>
    <t>7693</t>
  </si>
  <si>
    <t>0490</t>
  </si>
  <si>
    <t>Інші заходи, пов`язані з економічною діяльністю</t>
  </si>
  <si>
    <t>8110</t>
  </si>
  <si>
    <t>0320</t>
  </si>
  <si>
    <t>Заходи із запобігання та ліквідації надзвичайних ситуацій та наслідків стихійного лиха</t>
  </si>
  <si>
    <t>8831</t>
  </si>
  <si>
    <t>1060</t>
  </si>
  <si>
    <t>Надання довгострокових кредитів індивідуальним забудовникам житла на селі</t>
  </si>
  <si>
    <t>Міська цільова програма "Власний дім" на 2021-2025 роки</t>
  </si>
  <si>
    <t>0600000</t>
  </si>
  <si>
    <t>Відділ освіти,культури,молоді та спорту Рахівської міської ради</t>
  </si>
  <si>
    <t>0611142</t>
  </si>
  <si>
    <t>1142</t>
  </si>
  <si>
    <t>0990</t>
  </si>
  <si>
    <t>Інші програми та заходи у сфері освіти</t>
  </si>
  <si>
    <t>Програма організації харчування учнів пільгових категорій закладів загальної середньої освіти та початкової школи Рахівської міської ради на 2021-2023 роки</t>
  </si>
  <si>
    <t>0614082</t>
  </si>
  <si>
    <t>4082</t>
  </si>
  <si>
    <t>0829</t>
  </si>
  <si>
    <t>Інші заходи в галузі культури і мистецтва</t>
  </si>
  <si>
    <t>Програма розвитку культури і мистецтва Рахівської територіальної громади на 2021-2025 роки</t>
  </si>
  <si>
    <t>УСЬОГО</t>
  </si>
  <si>
    <t>X</t>
  </si>
  <si>
    <t>до рішення міської ради</t>
  </si>
  <si>
    <r>
      <t xml:space="preserve">Програма підтримки повноважень органів місцевого самоврядування </t>
    </r>
    <r>
      <rPr>
        <sz val="10"/>
        <color rgb="FFFF0000"/>
        <rFont val="Calibri"/>
        <family val="2"/>
        <charset val="204"/>
        <scheme val="minor"/>
      </rPr>
      <t>на 202 рік</t>
    </r>
  </si>
  <si>
    <t>проект</t>
  </si>
  <si>
    <t>Програма фінансової підтримки Комунального некомерційного підприємства "Рахівська районна лікарня" Рахівської міської ради Рахівського району Закарпатської області на 2021-2023 роки</t>
  </si>
  <si>
    <r>
      <t>Програма безоплатного та пільгового медикаментозного забезпечення окремих груп населення та за певними категоріями захворювань у Рахівській територіальній громад</t>
    </r>
    <r>
      <rPr>
        <sz val="10"/>
        <color rgb="FFFF0000"/>
        <rFont val="Calibri"/>
        <family val="2"/>
        <charset val="204"/>
        <scheme val="minor"/>
      </rPr>
      <t>і на 202  рік</t>
    </r>
  </si>
  <si>
    <r>
      <t>Програма реформування і розвитку житлово-комунального господарства Рахівської міської територіальної громади н</t>
    </r>
    <r>
      <rPr>
        <sz val="10"/>
        <color rgb="FFFF0000"/>
        <rFont val="Calibri"/>
        <family val="2"/>
        <charset val="204"/>
        <scheme val="minor"/>
      </rPr>
      <t>а 202  рік</t>
    </r>
  </si>
  <si>
    <t>Рішення Рахівської міської ради № 40 від 25.12.2020 р. (із внесеними змінами)</t>
  </si>
  <si>
    <t>Рішення Рахівської міської ради № 41 від 25.12.2020 р.</t>
  </si>
  <si>
    <t>Рішення Рахівської міської ради № 43 від 25.12.2020 р.</t>
  </si>
  <si>
    <t>Рішення Рахівської міської ради № 180 від 25.05.2021р</t>
  </si>
  <si>
    <r>
      <t xml:space="preserve">Програма розвитку туризму Рахівської міської територіальної громади </t>
    </r>
    <r>
      <rPr>
        <sz val="10"/>
        <color rgb="FFFF0000"/>
        <rFont val="Calibri"/>
        <family val="2"/>
        <charset val="204"/>
        <scheme val="minor"/>
      </rPr>
      <t>на 202  рік</t>
    </r>
  </si>
  <si>
    <r>
      <t>Програма розвитку міжнародної співпраці Рахівської міської територіальної громади на</t>
    </r>
    <r>
      <rPr>
        <sz val="10"/>
        <color rgb="FFFF0000"/>
        <rFont val="Calibri"/>
        <family val="2"/>
        <charset val="204"/>
        <scheme val="minor"/>
      </rPr>
      <t xml:space="preserve"> 202  рік</t>
    </r>
  </si>
  <si>
    <r>
      <t xml:space="preserve">Програма попередження захворюваності на гостру респіраторну інфекцію, спричиненою коронавірусом SARS - CoV-2 на території Рахівської міської територіальної громади </t>
    </r>
    <r>
      <rPr>
        <sz val="10"/>
        <color rgb="FFFF0000"/>
        <rFont val="Calibri"/>
        <family val="2"/>
        <charset val="204"/>
        <scheme val="minor"/>
      </rPr>
      <t>на 202  рік</t>
    </r>
  </si>
  <si>
    <r>
      <t xml:space="preserve">Програма підтримки соціально-незахищених верств населення, соціального захисту та підтримки учасників антитерористичної операції (АТО) операція Об"єднаних сил (ООС), учасників бойових дій (УБД), членів їх сімей, члени, яких загинули під час проведеня АТО, ООС мешканців Рахівської міської територіальної громади </t>
    </r>
    <r>
      <rPr>
        <sz val="10"/>
        <color rgb="FFFF0000"/>
        <rFont val="Calibri"/>
        <family val="2"/>
        <charset val="204"/>
        <scheme val="minor"/>
      </rPr>
      <t>на 202 рік</t>
    </r>
  </si>
  <si>
    <r>
      <t>Програма розвитку фізичної культури і спорту</t>
    </r>
    <r>
      <rPr>
        <sz val="10"/>
        <color rgb="FFFF0000"/>
        <rFont val="Calibri"/>
        <family val="2"/>
        <charset val="204"/>
        <scheme val="minor"/>
      </rPr>
      <t xml:space="preserve"> на 202  рік</t>
    </r>
  </si>
  <si>
    <t>Програма розвитку земельних відносин, раціонального використання та охорони земель на території Рахівської міської територіальної громади на 2021-2022 роки</t>
  </si>
  <si>
    <t>Рішення Рахівської міської ради № 105 від 09.02.21р.</t>
  </si>
  <si>
    <t>Оздоровлення та відпочинок дітей (крім заходів з оздоровлення дітей, що здійснюються за рахунок коштів на оздоровлення громадян, які постраждали внаслідок Чорнобильської катастрофи)</t>
  </si>
  <si>
    <t>Програма оздоровлення</t>
  </si>
  <si>
    <t>0613140</t>
  </si>
  <si>
    <t>3140</t>
  </si>
  <si>
    <t>1040</t>
  </si>
  <si>
    <t>Секретар ради                                                                                                                                           Д.Д.Брехлічук</t>
  </si>
  <si>
    <t>0110180</t>
  </si>
  <si>
    <t>0112152</t>
  </si>
  <si>
    <t>0113242</t>
  </si>
  <si>
    <t>0115062</t>
  </si>
  <si>
    <t>0116020</t>
  </si>
  <si>
    <t>0116030</t>
  </si>
  <si>
    <t>O100000</t>
  </si>
  <si>
    <t>Відшкодування різниці між розміром ціни (тарифу) на житлово-комунальні послуги, що затверджувалися або погоджувалися рішенням місцевого органу виконавчої влади та органу місцевого самоврядування, та розміром економічно обґрунтованих витрат на їх виробництво (надання)</t>
  </si>
  <si>
    <t>0116071</t>
  </si>
  <si>
    <t>6071</t>
  </si>
  <si>
    <t>0640</t>
  </si>
  <si>
    <r>
      <t>Програма відшкодування різниці між розміром тарифу на теплову енергію, послуги централізованого опалення та розміром економічно обгрунтованих витрат на їх виробництво, компенсація додаткових витрат окремим категоріям громадян при оплаті житлово-комунальних послуг на 20</t>
    </r>
    <r>
      <rPr>
        <sz val="10"/>
        <color rgb="FFFF0000"/>
        <rFont val="Calibri"/>
        <family val="2"/>
        <charset val="204"/>
        <scheme val="minor"/>
      </rPr>
      <t>22 рік</t>
    </r>
  </si>
  <si>
    <t>0117130</t>
  </si>
  <si>
    <t>0117461</t>
  </si>
  <si>
    <t>0117622</t>
  </si>
  <si>
    <t>0117693</t>
  </si>
  <si>
    <t>0118110</t>
  </si>
  <si>
    <t>0118831</t>
  </si>
  <si>
    <t>0118330</t>
  </si>
  <si>
    <t>8330</t>
  </si>
  <si>
    <t>0540</t>
  </si>
  <si>
    <t>Інша діяльність у сфері екології та охорони природних ресурсів</t>
  </si>
  <si>
    <r>
      <t xml:space="preserve">Програма реформування і розвитку житлово-комунального господарства Рахівської міської територіальної громади </t>
    </r>
    <r>
      <rPr>
        <sz val="10"/>
        <color rgb="FFFF0000"/>
        <rFont val="Calibri"/>
        <family val="2"/>
        <charset val="204"/>
        <scheme val="minor"/>
      </rPr>
      <t>на 202  рік</t>
    </r>
  </si>
  <si>
    <t xml:space="preserve"> -ї сесії 8-го скликання</t>
  </si>
  <si>
    <t>від __.12.2021 року №___</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</si>
</sst>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00;#,&quot;-&quot;"/>
  </numFmts>
  <fonts count="5" x14ac:knownFonts="1">
    <font>
      <sz val="10"/>
      <color theme="1"/>
      <name val="Calibri"/>
      <family val="2"/>
      <charset val="204"/>
      <scheme val="minor"/>
    </font>
    <font>
      <b/>
      <sz val="10"/>
      <color theme="1"/>
      <name val="Calibri"/>
      <family val="2"/>
      <charset val="204"/>
      <scheme val="minor"/>
    </font>
    <font>
      <b/>
      <u/>
      <sz val="10"/>
      <color theme="1"/>
      <name val="Calibri"/>
      <family val="2"/>
      <charset val="204"/>
      <scheme val="minor"/>
    </font>
    <font>
      <sz val="8"/>
      <color theme="1"/>
      <name val="Calibri"/>
      <family val="2"/>
      <charset val="204"/>
      <scheme val="minor"/>
    </font>
    <font>
      <sz val="10"/>
      <color rgb="FFFF0000"/>
      <name val="Calibri"/>
      <family val="2"/>
      <charset val="204"/>
      <scheme val="minor"/>
    </font>
  </fonts>
  <fills count="3">
    <fill>
      <patternFill patternType="none"/>
    </fill>
    <fill>
      <patternFill patternType="gray125"/>
    </fill>
    <fill>
      <patternFill patternType="solid">
        <fgColor indexed="41"/>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9">
    <xf numFmtId="0" fontId="0" fillId="0" borderId="0" xfId="0"/>
    <xf numFmtId="0" fontId="2" fillId="0" borderId="0" xfId="0" quotePrefix="1" applyFont="1" applyAlignment="1">
      <alignment horizontal="center"/>
    </xf>
    <xf numFmtId="0" fontId="0" fillId="0" borderId="0" xfId="0" applyAlignment="1">
      <alignment horizontal="right"/>
    </xf>
    <xf numFmtId="0" fontId="0" fillId="0" borderId="1" xfId="0" applyBorder="1" applyAlignment="1">
      <alignment horizontal="center" vertical="center" wrapText="1"/>
    </xf>
    <xf numFmtId="0" fontId="0" fillId="2" borderId="1" xfId="0" applyFill="1" applyBorder="1" applyAlignment="1">
      <alignment horizontal="center" vertical="center" wrapText="1"/>
    </xf>
    <xf numFmtId="0" fontId="0" fillId="0" borderId="1" xfId="0" applyBorder="1" applyAlignment="1">
      <alignment vertical="center"/>
    </xf>
    <xf numFmtId="0" fontId="1" fillId="0" borderId="1" xfId="0" applyFont="1" applyBorder="1" applyAlignment="1">
      <alignment vertical="center" wrapText="1"/>
    </xf>
    <xf numFmtId="0" fontId="1" fillId="0" borderId="1" xfId="0" quotePrefix="1" applyFont="1" applyBorder="1" applyAlignment="1">
      <alignment vertical="center" wrapText="1"/>
    </xf>
    <xf numFmtId="164" fontId="1" fillId="2" borderId="1" xfId="0" applyNumberFormat="1" applyFont="1" applyFill="1" applyBorder="1" applyAlignment="1">
      <alignment horizontal="right" vertical="center"/>
    </xf>
    <xf numFmtId="164" fontId="1" fillId="0" borderId="1" xfId="0" applyNumberFormat="1" applyFont="1" applyBorder="1" applyAlignment="1">
      <alignment horizontal="right" vertical="center"/>
    </xf>
    <xf numFmtId="0" fontId="0" fillId="0" borderId="1" xfId="0" applyBorder="1" applyAlignment="1">
      <alignment vertical="center" wrapText="1"/>
    </xf>
    <xf numFmtId="0" fontId="0" fillId="0" borderId="1" xfId="0" quotePrefix="1" applyBorder="1" applyAlignment="1">
      <alignment vertical="center" wrapText="1"/>
    </xf>
    <xf numFmtId="164" fontId="0" fillId="2" borderId="1" xfId="0" applyNumberFormat="1" applyFill="1" applyBorder="1" applyAlignment="1">
      <alignment horizontal="right" vertical="center"/>
    </xf>
    <xf numFmtId="164" fontId="0" fillId="0" borderId="1" xfId="0" applyNumberFormat="1" applyBorder="1" applyAlignment="1">
      <alignment horizontal="right" vertical="center"/>
    </xf>
    <xf numFmtId="0" fontId="1" fillId="2" borderId="1" xfId="0" applyFont="1" applyFill="1" applyBorder="1" applyAlignment="1">
      <alignment horizontal="center" vertical="center" wrapText="1"/>
    </xf>
    <xf numFmtId="0" fontId="1" fillId="2" borderId="1" xfId="0" applyFont="1" applyFill="1" applyBorder="1" applyAlignment="1">
      <alignment vertical="center" wrapText="1"/>
    </xf>
    <xf numFmtId="0" fontId="4" fillId="0" borderId="1" xfId="0" quotePrefix="1" applyFont="1" applyBorder="1" applyAlignment="1">
      <alignment horizontal="center" vertical="center" wrapText="1"/>
    </xf>
    <xf numFmtId="0" fontId="4" fillId="0" borderId="1" xfId="0" quotePrefix="1" applyFont="1" applyBorder="1" applyAlignment="1">
      <alignment vertical="center" wrapText="1"/>
    </xf>
    <xf numFmtId="0" fontId="0" fillId="0" borderId="1" xfId="0" quotePrefix="1" applyBorder="1" applyAlignment="1">
      <alignment vertical="center" wrapText="1"/>
    </xf>
    <xf numFmtId="0" fontId="0" fillId="0" borderId="1" xfId="0" applyBorder="1" applyAlignment="1">
      <alignment vertical="center" wrapText="1"/>
    </xf>
    <xf numFmtId="0" fontId="0" fillId="0" borderId="1" xfId="0" applyBorder="1" applyAlignment="1">
      <alignment vertical="center" wrapText="1"/>
    </xf>
    <xf numFmtId="0" fontId="0" fillId="0" borderId="1" xfId="0" quotePrefix="1" applyBorder="1" applyAlignment="1">
      <alignment vertical="center" wrapText="1"/>
    </xf>
    <xf numFmtId="0" fontId="0" fillId="0" borderId="1" xfId="0" quotePrefix="1" applyBorder="1" applyAlignment="1">
      <alignment vertical="center" wrapText="1"/>
    </xf>
    <xf numFmtId="0" fontId="0" fillId="0" borderId="1" xfId="0" applyBorder="1" applyAlignment="1">
      <alignment vertical="center" wrapText="1"/>
    </xf>
    <xf numFmtId="0" fontId="0" fillId="0" borderId="1" xfId="0" applyBorder="1" applyAlignment="1">
      <alignment vertical="center" wrapText="1"/>
    </xf>
    <xf numFmtId="0" fontId="0" fillId="0" borderId="0" xfId="0"/>
    <xf numFmtId="0" fontId="0" fillId="0" borderId="1" xfId="0" applyBorder="1" applyAlignment="1">
      <alignment vertical="center" wrapText="1"/>
    </xf>
    <xf numFmtId="164" fontId="0" fillId="0" borderId="1" xfId="0" applyNumberFormat="1" applyBorder="1" applyAlignment="1">
      <alignment horizontal="right" vertical="center"/>
    </xf>
    <xf numFmtId="0" fontId="0" fillId="0" borderId="1" xfId="0" applyBorder="1" applyAlignment="1">
      <alignment vertical="center" wrapText="1"/>
    </xf>
    <xf numFmtId="0" fontId="0" fillId="0" borderId="1" xfId="0" quotePrefix="1" applyBorder="1" applyAlignment="1">
      <alignment vertical="center" wrapText="1"/>
    </xf>
    <xf numFmtId="164" fontId="0" fillId="2" borderId="1" xfId="0" applyNumberFormat="1" applyFill="1" applyBorder="1" applyAlignment="1">
      <alignment horizontal="right" vertical="center"/>
    </xf>
    <xf numFmtId="164" fontId="1" fillId="2" borderId="1" xfId="0" applyNumberFormat="1" applyFont="1" applyFill="1" applyBorder="1" applyAlignment="1">
      <alignment horizontal="right" vertical="center"/>
    </xf>
    <xf numFmtId="164" fontId="1" fillId="0" borderId="1" xfId="0" applyNumberFormat="1" applyFont="1" applyBorder="1" applyAlignment="1">
      <alignment horizontal="right" vertical="center"/>
    </xf>
    <xf numFmtId="0" fontId="1" fillId="0" borderId="0" xfId="0" applyFont="1" applyAlignment="1">
      <alignment horizontal="left"/>
    </xf>
    <xf numFmtId="0" fontId="1" fillId="0" borderId="0" xfId="0" applyFont="1" applyAlignment="1">
      <alignment horizontal="center"/>
    </xf>
    <xf numFmtId="0" fontId="0" fillId="0" borderId="0" xfId="0" applyAlignment="1">
      <alignment horizontal="center"/>
    </xf>
    <xf numFmtId="0" fontId="3" fillId="0" borderId="1" xfId="0" applyFont="1" applyBorder="1" applyAlignment="1">
      <alignment horizontal="center" vertical="center" wrapText="1"/>
    </xf>
    <xf numFmtId="0" fontId="0" fillId="0" borderId="1" xfId="0" applyBorder="1" applyAlignment="1">
      <alignment horizontal="center" vertical="center" wrapText="1"/>
    </xf>
    <xf numFmtId="0" fontId="0" fillId="2" borderId="1" xfId="0" applyFill="1" applyBorder="1" applyAlignment="1">
      <alignment horizontal="center" vertical="center" wrapText="1"/>
    </xf>
  </cellXfs>
  <cellStyles count="1">
    <cellStyle name="Звичайни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Офіс">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5"/>
  <sheetViews>
    <sheetView tabSelected="1" workbookViewId="0">
      <selection activeCell="A9" sqref="A9:A10"/>
    </sheetView>
  </sheetViews>
  <sheetFormatPr defaultRowHeight="12.75" x14ac:dyDescent="0.2"/>
  <cols>
    <col min="1" max="3" width="12" customWidth="1"/>
    <col min="4" max="6" width="40.7109375" customWidth="1"/>
    <col min="7" max="10" width="15.7109375" customWidth="1"/>
  </cols>
  <sheetData>
    <row r="1" spans="1:10" x14ac:dyDescent="0.2">
      <c r="J1" s="2" t="s">
        <v>0</v>
      </c>
    </row>
    <row r="2" spans="1:10" x14ac:dyDescent="0.2">
      <c r="J2" s="2" t="s">
        <v>70</v>
      </c>
    </row>
    <row r="3" spans="1:10" x14ac:dyDescent="0.2">
      <c r="J3" s="2" t="s">
        <v>116</v>
      </c>
    </row>
    <row r="4" spans="1:10" x14ac:dyDescent="0.2">
      <c r="J4" s="2" t="s">
        <v>117</v>
      </c>
    </row>
    <row r="5" spans="1:10" x14ac:dyDescent="0.2">
      <c r="A5" s="34" t="s">
        <v>1</v>
      </c>
      <c r="B5" s="35"/>
      <c r="C5" s="35"/>
      <c r="D5" s="35"/>
      <c r="E5" s="35"/>
      <c r="F5" s="35"/>
      <c r="G5" s="35"/>
      <c r="H5" s="35"/>
      <c r="I5" s="35"/>
      <c r="J5" s="35"/>
    </row>
    <row r="7" spans="1:10" x14ac:dyDescent="0.2">
      <c r="A7" s="1" t="s">
        <v>2</v>
      </c>
    </row>
    <row r="8" spans="1:10" x14ac:dyDescent="0.2">
      <c r="A8" t="s">
        <v>3</v>
      </c>
      <c r="J8" s="2" t="s">
        <v>4</v>
      </c>
    </row>
    <row r="9" spans="1:10" x14ac:dyDescent="0.2">
      <c r="A9" s="36" t="s">
        <v>5</v>
      </c>
      <c r="B9" s="36" t="s">
        <v>6</v>
      </c>
      <c r="C9" s="36" t="s">
        <v>7</v>
      </c>
      <c r="D9" s="37" t="s">
        <v>8</v>
      </c>
      <c r="E9" s="37" t="s">
        <v>9</v>
      </c>
      <c r="F9" s="36" t="s">
        <v>10</v>
      </c>
      <c r="G9" s="38" t="s">
        <v>11</v>
      </c>
      <c r="H9" s="37" t="s">
        <v>12</v>
      </c>
      <c r="I9" s="37" t="s">
        <v>13</v>
      </c>
      <c r="J9" s="37"/>
    </row>
    <row r="10" spans="1:10" ht="68.099999999999994" customHeight="1" x14ac:dyDescent="0.2">
      <c r="A10" s="37"/>
      <c r="B10" s="37"/>
      <c r="C10" s="37"/>
      <c r="D10" s="37"/>
      <c r="E10" s="37"/>
      <c r="F10" s="37"/>
      <c r="G10" s="38"/>
      <c r="H10" s="37"/>
      <c r="I10" s="3" t="s">
        <v>14</v>
      </c>
      <c r="J10" s="3" t="s">
        <v>15</v>
      </c>
    </row>
    <row r="11" spans="1:10" x14ac:dyDescent="0.2">
      <c r="A11" s="3">
        <v>1</v>
      </c>
      <c r="B11" s="3">
        <v>2</v>
      </c>
      <c r="C11" s="3">
        <v>3</v>
      </c>
      <c r="D11" s="3">
        <v>4</v>
      </c>
      <c r="E11" s="3">
        <v>5</v>
      </c>
      <c r="F11" s="3">
        <v>6</v>
      </c>
      <c r="G11" s="4">
        <v>7</v>
      </c>
      <c r="H11" s="3">
        <v>8</v>
      </c>
      <c r="I11" s="5">
        <v>9</v>
      </c>
      <c r="J11" s="5">
        <v>10</v>
      </c>
    </row>
    <row r="12" spans="1:10" x14ac:dyDescent="0.2">
      <c r="A12" s="6" t="s">
        <v>99</v>
      </c>
      <c r="B12" s="6" t="s">
        <v>16</v>
      </c>
      <c r="C12" s="6" t="s">
        <v>16</v>
      </c>
      <c r="D12" s="7" t="s">
        <v>17</v>
      </c>
      <c r="E12" s="7" t="s">
        <v>16</v>
      </c>
      <c r="F12" s="7" t="s">
        <v>16</v>
      </c>
      <c r="G12" s="8">
        <f t="shared" ref="G12:G22" si="0">H12+I12</f>
        <v>10770300</v>
      </c>
      <c r="H12" s="9">
        <f>H13+H14+H15+H16+H17+H18+H19+H20+H21+H22+H23+H24+H25+H26+H27+H28</f>
        <v>10620000</v>
      </c>
      <c r="I12" s="32">
        <f t="shared" ref="I12:J12" si="1">I13+I14+I15+I16+I17+I18+I19+I20+I21+I22+I23+I24+I25+I26+I27+I28</f>
        <v>150300</v>
      </c>
      <c r="J12" s="32">
        <f t="shared" si="1"/>
        <v>0</v>
      </c>
    </row>
    <row r="13" spans="1:10" ht="25.5" x14ac:dyDescent="0.2">
      <c r="A13" s="20" t="s">
        <v>93</v>
      </c>
      <c r="B13" s="10" t="s">
        <v>18</v>
      </c>
      <c r="C13" s="10" t="s">
        <v>19</v>
      </c>
      <c r="D13" s="11" t="s">
        <v>20</v>
      </c>
      <c r="E13" s="11" t="s">
        <v>71</v>
      </c>
      <c r="F13" s="16" t="s">
        <v>72</v>
      </c>
      <c r="G13" s="30">
        <f t="shared" si="0"/>
        <v>200000</v>
      </c>
      <c r="H13" s="13">
        <v>200000</v>
      </c>
      <c r="I13" s="13">
        <v>0</v>
      </c>
      <c r="J13" s="13">
        <v>0</v>
      </c>
    </row>
    <row r="14" spans="1:10" ht="51" x14ac:dyDescent="0.2">
      <c r="A14" s="20" t="s">
        <v>93</v>
      </c>
      <c r="B14" s="10" t="s">
        <v>18</v>
      </c>
      <c r="C14" s="10" t="s">
        <v>19</v>
      </c>
      <c r="D14" s="11" t="s">
        <v>20</v>
      </c>
      <c r="E14" s="11" t="s">
        <v>21</v>
      </c>
      <c r="F14" s="11" t="s">
        <v>76</v>
      </c>
      <c r="G14" s="30">
        <f t="shared" si="0"/>
        <v>100000</v>
      </c>
      <c r="H14" s="13">
        <v>100000</v>
      </c>
      <c r="I14" s="13">
        <v>0</v>
      </c>
      <c r="J14" s="13">
        <v>0</v>
      </c>
    </row>
    <row r="15" spans="1:10" ht="63.75" x14ac:dyDescent="0.2">
      <c r="A15" s="20" t="s">
        <v>94</v>
      </c>
      <c r="B15" s="10" t="s">
        <v>22</v>
      </c>
      <c r="C15" s="10" t="s">
        <v>23</v>
      </c>
      <c r="D15" s="11" t="s">
        <v>24</v>
      </c>
      <c r="E15" s="11" t="s">
        <v>73</v>
      </c>
      <c r="F15" s="11" t="s">
        <v>25</v>
      </c>
      <c r="G15" s="30">
        <f t="shared" si="0"/>
        <v>50000</v>
      </c>
      <c r="H15" s="13">
        <v>50000</v>
      </c>
      <c r="I15" s="13">
        <v>0</v>
      </c>
      <c r="J15" s="13">
        <v>0</v>
      </c>
    </row>
    <row r="16" spans="1:10" ht="63.75" x14ac:dyDescent="0.2">
      <c r="A16" s="20" t="s">
        <v>94</v>
      </c>
      <c r="B16" s="10" t="s">
        <v>22</v>
      </c>
      <c r="C16" s="10" t="s">
        <v>23</v>
      </c>
      <c r="D16" s="11" t="s">
        <v>24</v>
      </c>
      <c r="E16" s="11" t="s">
        <v>74</v>
      </c>
      <c r="F16" s="16" t="s">
        <v>72</v>
      </c>
      <c r="G16" s="30">
        <f t="shared" si="0"/>
        <v>50000</v>
      </c>
      <c r="H16" s="13">
        <v>50000</v>
      </c>
      <c r="I16" s="13">
        <v>0</v>
      </c>
      <c r="J16" s="13">
        <v>0</v>
      </c>
    </row>
    <row r="17" spans="1:10" ht="102" x14ac:dyDescent="0.2">
      <c r="A17" s="20" t="s">
        <v>95</v>
      </c>
      <c r="B17" s="10" t="s">
        <v>26</v>
      </c>
      <c r="C17" s="10" t="s">
        <v>27</v>
      </c>
      <c r="D17" s="11" t="s">
        <v>28</v>
      </c>
      <c r="E17" s="11" t="s">
        <v>83</v>
      </c>
      <c r="F17" s="16" t="s">
        <v>72</v>
      </c>
      <c r="G17" s="30">
        <f t="shared" si="0"/>
        <v>300000</v>
      </c>
      <c r="H17" s="13">
        <v>300000</v>
      </c>
      <c r="I17" s="13">
        <v>0</v>
      </c>
      <c r="J17" s="13">
        <v>0</v>
      </c>
    </row>
    <row r="18" spans="1:10" ht="38.25" x14ac:dyDescent="0.2">
      <c r="A18" s="20" t="s">
        <v>96</v>
      </c>
      <c r="B18" s="10" t="s">
        <v>29</v>
      </c>
      <c r="C18" s="10" t="s">
        <v>30</v>
      </c>
      <c r="D18" s="11" t="s">
        <v>31</v>
      </c>
      <c r="E18" s="11" t="s">
        <v>84</v>
      </c>
      <c r="F18" s="16" t="s">
        <v>72</v>
      </c>
      <c r="G18" s="30">
        <f t="shared" si="0"/>
        <v>500000</v>
      </c>
      <c r="H18" s="13">
        <v>500000</v>
      </c>
      <c r="I18" s="13">
        <v>0</v>
      </c>
      <c r="J18" s="13">
        <v>0</v>
      </c>
    </row>
    <row r="19" spans="1:10" ht="51" x14ac:dyDescent="0.2">
      <c r="A19" s="20" t="s">
        <v>97</v>
      </c>
      <c r="B19" s="10" t="s">
        <v>32</v>
      </c>
      <c r="C19" s="10" t="s">
        <v>33</v>
      </c>
      <c r="D19" s="11" t="s">
        <v>34</v>
      </c>
      <c r="E19" s="11" t="s">
        <v>75</v>
      </c>
      <c r="F19" s="16" t="s">
        <v>72</v>
      </c>
      <c r="G19" s="30">
        <f t="shared" si="0"/>
        <v>5700000</v>
      </c>
      <c r="H19" s="13">
        <v>5700000</v>
      </c>
      <c r="I19" s="13">
        <v>0</v>
      </c>
      <c r="J19" s="13">
        <v>0</v>
      </c>
    </row>
    <row r="20" spans="1:10" ht="38.25" x14ac:dyDescent="0.2">
      <c r="A20" s="20" t="s">
        <v>98</v>
      </c>
      <c r="B20" s="10" t="s">
        <v>35</v>
      </c>
      <c r="C20" s="10" t="s">
        <v>33</v>
      </c>
      <c r="D20" s="11" t="s">
        <v>36</v>
      </c>
      <c r="E20" s="11" t="s">
        <v>75</v>
      </c>
      <c r="F20" s="16" t="s">
        <v>72</v>
      </c>
      <c r="G20" s="30">
        <f t="shared" si="0"/>
        <v>2200000</v>
      </c>
      <c r="H20" s="13">
        <v>2200000</v>
      </c>
      <c r="I20" s="13">
        <v>0</v>
      </c>
      <c r="J20" s="13">
        <v>0</v>
      </c>
    </row>
    <row r="21" spans="1:10" ht="89.25" x14ac:dyDescent="0.2">
      <c r="A21" s="23" t="s">
        <v>101</v>
      </c>
      <c r="B21" s="23" t="s">
        <v>102</v>
      </c>
      <c r="C21" s="23" t="s">
        <v>103</v>
      </c>
      <c r="D21" s="21" t="s">
        <v>100</v>
      </c>
      <c r="E21" s="22" t="s">
        <v>104</v>
      </c>
      <c r="F21" s="16" t="s">
        <v>72</v>
      </c>
      <c r="G21" s="30">
        <f t="shared" si="0"/>
        <v>720000</v>
      </c>
      <c r="H21" s="13">
        <v>720000</v>
      </c>
      <c r="I21" s="13"/>
      <c r="J21" s="13"/>
    </row>
    <row r="22" spans="1:10" ht="51" x14ac:dyDescent="0.2">
      <c r="A22" s="24" t="s">
        <v>105</v>
      </c>
      <c r="B22" s="10" t="s">
        <v>37</v>
      </c>
      <c r="C22" s="10" t="s">
        <v>38</v>
      </c>
      <c r="D22" s="11" t="s">
        <v>39</v>
      </c>
      <c r="E22" s="11" t="s">
        <v>85</v>
      </c>
      <c r="F22" s="11" t="s">
        <v>77</v>
      </c>
      <c r="G22" s="30">
        <f t="shared" si="0"/>
        <v>100000</v>
      </c>
      <c r="H22" s="13">
        <v>100000</v>
      </c>
      <c r="I22" s="13">
        <v>0</v>
      </c>
      <c r="J22" s="13">
        <v>0</v>
      </c>
    </row>
    <row r="23" spans="1:10" ht="38.25" x14ac:dyDescent="0.2">
      <c r="A23" s="24" t="s">
        <v>106</v>
      </c>
      <c r="B23" s="10" t="s">
        <v>40</v>
      </c>
      <c r="C23" s="10" t="s">
        <v>41</v>
      </c>
      <c r="D23" s="11" t="s">
        <v>42</v>
      </c>
      <c r="E23" s="11" t="s">
        <v>75</v>
      </c>
      <c r="F23" s="16" t="s">
        <v>72</v>
      </c>
      <c r="G23" s="30">
        <f t="shared" ref="G23:G25" si="2">H23+I23</f>
        <v>500000</v>
      </c>
      <c r="H23" s="13">
        <v>500000</v>
      </c>
      <c r="I23" s="13">
        <v>0</v>
      </c>
      <c r="J23" s="13">
        <v>0</v>
      </c>
    </row>
    <row r="24" spans="1:10" ht="25.5" x14ac:dyDescent="0.2">
      <c r="A24" s="24" t="s">
        <v>107</v>
      </c>
      <c r="B24" s="10" t="s">
        <v>43</v>
      </c>
      <c r="C24" s="10" t="s">
        <v>44</v>
      </c>
      <c r="D24" s="11" t="s">
        <v>45</v>
      </c>
      <c r="E24" s="11" t="s">
        <v>80</v>
      </c>
      <c r="F24" s="16" t="s">
        <v>72</v>
      </c>
      <c r="G24" s="30">
        <f t="shared" si="2"/>
        <v>50000</v>
      </c>
      <c r="H24" s="13">
        <v>50000</v>
      </c>
      <c r="I24" s="13">
        <v>0</v>
      </c>
      <c r="J24" s="13">
        <v>0</v>
      </c>
    </row>
    <row r="25" spans="1:10" ht="38.25" x14ac:dyDescent="0.2">
      <c r="A25" s="24" t="s">
        <v>108</v>
      </c>
      <c r="B25" s="10" t="s">
        <v>46</v>
      </c>
      <c r="C25" s="10" t="s">
        <v>47</v>
      </c>
      <c r="D25" s="11" t="s">
        <v>48</v>
      </c>
      <c r="E25" s="11" t="s">
        <v>81</v>
      </c>
      <c r="F25" s="16" t="s">
        <v>72</v>
      </c>
      <c r="G25" s="30">
        <f t="shared" si="2"/>
        <v>100000</v>
      </c>
      <c r="H25" s="13">
        <v>100000</v>
      </c>
      <c r="I25" s="13">
        <v>0</v>
      </c>
      <c r="J25" s="13">
        <v>0</v>
      </c>
    </row>
    <row r="26" spans="1:10" ht="63.75" x14ac:dyDescent="0.2">
      <c r="A26" s="26" t="s">
        <v>109</v>
      </c>
      <c r="B26" s="10" t="s">
        <v>49</v>
      </c>
      <c r="C26" s="10" t="s">
        <v>50</v>
      </c>
      <c r="D26" s="11" t="s">
        <v>51</v>
      </c>
      <c r="E26" s="11" t="s">
        <v>82</v>
      </c>
      <c r="F26" s="16" t="s">
        <v>72</v>
      </c>
      <c r="G26" s="12">
        <f>H26+I26</f>
        <v>50000</v>
      </c>
      <c r="H26" s="13">
        <v>50000</v>
      </c>
      <c r="I26" s="13">
        <v>0</v>
      </c>
      <c r="J26" s="13">
        <v>0</v>
      </c>
    </row>
    <row r="27" spans="1:10" s="25" customFormat="1" ht="38.25" x14ac:dyDescent="0.2">
      <c r="A27" s="28" t="s">
        <v>111</v>
      </c>
      <c r="B27" s="28" t="s">
        <v>112</v>
      </c>
      <c r="C27" s="28" t="s">
        <v>113</v>
      </c>
      <c r="D27" s="29" t="s">
        <v>114</v>
      </c>
      <c r="E27" s="22" t="s">
        <v>115</v>
      </c>
      <c r="F27" s="16" t="s">
        <v>72</v>
      </c>
      <c r="G27" s="30">
        <f>H27+I27</f>
        <v>10300</v>
      </c>
      <c r="H27" s="27"/>
      <c r="I27" s="27">
        <v>10300</v>
      </c>
      <c r="J27" s="27"/>
    </row>
    <row r="28" spans="1:10" ht="25.5" x14ac:dyDescent="0.2">
      <c r="A28" s="26" t="s">
        <v>110</v>
      </c>
      <c r="B28" s="10" t="s">
        <v>52</v>
      </c>
      <c r="C28" s="10" t="s">
        <v>53</v>
      </c>
      <c r="D28" s="11" t="s">
        <v>54</v>
      </c>
      <c r="E28" s="11" t="s">
        <v>55</v>
      </c>
      <c r="F28" s="11" t="s">
        <v>78</v>
      </c>
      <c r="G28" s="12">
        <v>140000</v>
      </c>
      <c r="H28" s="13">
        <v>0</v>
      </c>
      <c r="I28" s="13">
        <v>140000</v>
      </c>
      <c r="J28" s="13">
        <v>0</v>
      </c>
    </row>
    <row r="29" spans="1:10" ht="25.5" x14ac:dyDescent="0.2">
      <c r="A29" s="6" t="s">
        <v>56</v>
      </c>
      <c r="B29" s="6" t="s">
        <v>16</v>
      </c>
      <c r="C29" s="6" t="s">
        <v>16</v>
      </c>
      <c r="D29" s="7" t="s">
        <v>57</v>
      </c>
      <c r="E29" s="7" t="s">
        <v>16</v>
      </c>
      <c r="F29" s="7" t="s">
        <v>16</v>
      </c>
      <c r="G29" s="8">
        <f>H29+I29</f>
        <v>420000</v>
      </c>
      <c r="H29" s="9">
        <f>H30+H31+H32</f>
        <v>420000</v>
      </c>
      <c r="I29" s="9">
        <v>0</v>
      </c>
      <c r="J29" s="9">
        <v>0</v>
      </c>
    </row>
    <row r="30" spans="1:10" ht="51" x14ac:dyDescent="0.2">
      <c r="A30" s="10" t="s">
        <v>58</v>
      </c>
      <c r="B30" s="10" t="s">
        <v>59</v>
      </c>
      <c r="C30" s="10" t="s">
        <v>60</v>
      </c>
      <c r="D30" s="11" t="s">
        <v>61</v>
      </c>
      <c r="E30" s="11" t="s">
        <v>62</v>
      </c>
      <c r="F30" s="11" t="s">
        <v>86</v>
      </c>
      <c r="G30" s="12">
        <v>50000</v>
      </c>
      <c r="H30" s="13">
        <v>50000</v>
      </c>
      <c r="I30" s="13">
        <v>0</v>
      </c>
      <c r="J30" s="13">
        <v>0</v>
      </c>
    </row>
    <row r="31" spans="1:10" ht="63.75" hidden="1" x14ac:dyDescent="0.2">
      <c r="A31" s="19" t="s">
        <v>89</v>
      </c>
      <c r="B31" s="19" t="s">
        <v>90</v>
      </c>
      <c r="C31" s="19" t="s">
        <v>91</v>
      </c>
      <c r="D31" s="18" t="s">
        <v>87</v>
      </c>
      <c r="E31" s="17" t="s">
        <v>88</v>
      </c>
      <c r="F31" s="16" t="s">
        <v>72</v>
      </c>
      <c r="G31" s="12">
        <f>H31</f>
        <v>0</v>
      </c>
      <c r="H31" s="13"/>
      <c r="I31" s="13"/>
      <c r="J31" s="13"/>
    </row>
    <row r="32" spans="1:10" ht="38.25" x14ac:dyDescent="0.2">
      <c r="A32" s="10" t="s">
        <v>63</v>
      </c>
      <c r="B32" s="10" t="s">
        <v>64</v>
      </c>
      <c r="C32" s="10" t="s">
        <v>65</v>
      </c>
      <c r="D32" s="11" t="s">
        <v>66</v>
      </c>
      <c r="E32" s="11" t="s">
        <v>67</v>
      </c>
      <c r="F32" s="11" t="s">
        <v>79</v>
      </c>
      <c r="G32" s="12">
        <v>370000</v>
      </c>
      <c r="H32" s="13">
        <v>370000</v>
      </c>
      <c r="I32" s="13">
        <v>0</v>
      </c>
      <c r="J32" s="13">
        <v>0</v>
      </c>
    </row>
    <row r="33" spans="1:10" x14ac:dyDescent="0.2">
      <c r="A33" s="14" t="s">
        <v>69</v>
      </c>
      <c r="B33" s="14" t="s">
        <v>69</v>
      </c>
      <c r="C33" s="14" t="s">
        <v>69</v>
      </c>
      <c r="D33" s="15" t="s">
        <v>68</v>
      </c>
      <c r="E33" s="15" t="s">
        <v>69</v>
      </c>
      <c r="F33" s="15" t="s">
        <v>69</v>
      </c>
      <c r="G33" s="8">
        <f>H33+I33</f>
        <v>11190300</v>
      </c>
      <c r="H33" s="8">
        <f>H12+H29</f>
        <v>11040000</v>
      </c>
      <c r="I33" s="8">
        <f>I12+I29</f>
        <v>150300</v>
      </c>
      <c r="J33" s="31">
        <f>J12+J29</f>
        <v>0</v>
      </c>
    </row>
    <row r="35" spans="1:10" x14ac:dyDescent="0.2">
      <c r="A35" s="33" t="s">
        <v>92</v>
      </c>
      <c r="B35" s="33"/>
      <c r="C35" s="33"/>
      <c r="D35" s="33"/>
      <c r="E35" s="33"/>
      <c r="F35" s="33"/>
      <c r="G35" s="33"/>
      <c r="H35" s="33"/>
      <c r="I35" s="33"/>
      <c r="J35" s="33"/>
    </row>
  </sheetData>
  <mergeCells count="11">
    <mergeCell ref="A35:J35"/>
    <mergeCell ref="A5:J5"/>
    <mergeCell ref="A9:A10"/>
    <mergeCell ref="B9:B10"/>
    <mergeCell ref="C9:C10"/>
    <mergeCell ref="D9:D10"/>
    <mergeCell ref="E9:E10"/>
    <mergeCell ref="F9:F10"/>
    <mergeCell ref="G9:G10"/>
    <mergeCell ref="H9:H10"/>
    <mergeCell ref="I9:J9"/>
  </mergeCells>
  <pageMargins left="0.19685039370078741" right="0.19685039370078741" top="0.39370078740157483" bottom="0.19685039370078741" header="0" footer="0"/>
  <pageSetup paperSize="9" scale="72" fitToHeight="500" orientation="landscape" blackAndWhite="1"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vt:i4>
      </vt:variant>
    </vt:vector>
  </HeadingPairs>
  <TitlesOfParts>
    <vt:vector size="2" baseType="lpstr">
      <vt:lpstr>Дод7</vt:lpstr>
      <vt:lpstr>Дод7!Заголовки_для_друку</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Користувач Windows</dc:creator>
  <cp:lastModifiedBy>Comp2</cp:lastModifiedBy>
  <cp:lastPrinted>2021-12-17T13:44:24Z</cp:lastPrinted>
  <dcterms:created xsi:type="dcterms:W3CDTF">2021-12-15T12:59:37Z</dcterms:created>
  <dcterms:modified xsi:type="dcterms:W3CDTF">2021-12-17T13:44:27Z</dcterms:modified>
</cp:coreProperties>
</file>