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activeTab="9"/>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депут." sheetId="209" r:id="rId10"/>
    <sheet name="План регул." sheetId="281" r:id="rId11"/>
    <sheet name="благоустр." sheetId="282" r:id="rId12"/>
    <sheet name="засудж." sheetId="283" r:id="rId13"/>
    <sheet name="алім." sheetId="284" r:id="rId14"/>
    <sheet name="конкурс" sheetId="285" r:id="rId15"/>
    <sheet name="В.О.м.г." sheetId="286" r:id="rId16"/>
    <sheet name="Положен. про прем." sheetId="287" r:id="rId17"/>
    <sheet name="ТЕНДЕР" sheetId="288" r:id="rId18"/>
    <sheet name="БЮДЖЕТ" sheetId="289" r:id="rId19"/>
    <sheet name="АТО" sheetId="290" r:id="rId20"/>
    <sheet name="культ." sheetId="291" r:id="rId21"/>
    <sheet name="СПОРТ" sheetId="292" r:id="rId22"/>
    <sheet name="ДНЗ" sheetId="293" r:id="rId23"/>
    <sheet name="ЖКГ" sheetId="294" r:id="rId24"/>
    <sheet name="Прогр.земля" sheetId="295" r:id="rId25"/>
    <sheet name="самовряд." sheetId="296" r:id="rId26"/>
    <sheet name="міжнарод." sheetId="297" r:id="rId27"/>
    <sheet name="гром.роботи" sheetId="298" r:id="rId28"/>
    <sheet name="туризм" sheetId="299" r:id="rId29"/>
    <sheet name="комунсерв." sheetId="300" r:id="rId30"/>
    <sheet name="тепло" sheetId="301" r:id="rId31"/>
    <sheet name="тиса" sheetId="302" r:id="rId32"/>
    <sheet name="ЗЕМ.1" sheetId="303" r:id="rId33"/>
    <sheet name="2" sheetId="304" r:id="rId34"/>
    <sheet name="3" sheetId="305" r:id="rId35"/>
    <sheet name="4" sheetId="306" r:id="rId36"/>
    <sheet name="5" sheetId="307" r:id="rId37"/>
    <sheet name="6" sheetId="308" r:id="rId38"/>
    <sheet name="7" sheetId="309" r:id="rId39"/>
    <sheet name="8" sheetId="310" r:id="rId40"/>
    <sheet name="БІОТЕС конф." sheetId="311" r:id="rId41"/>
    <sheet name="БІОТЕС відшкод" sheetId="312" r:id="rId42"/>
    <sheet name="9." sheetId="313" r:id="rId43"/>
    <sheet name="10." sheetId="314" r:id="rId44"/>
    <sheet name="11." sheetId="315" r:id="rId45"/>
    <sheet name="12." sheetId="317" r:id="rId46"/>
    <sheet name="Лист38" sheetId="318" r:id="rId47"/>
    <sheet name="Лист39" sheetId="319" r:id="rId48"/>
    <sheet name="Лист40" sheetId="320" r:id="rId49"/>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денний'!$A$1:$C$43</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320" l="1"/>
  <c r="C42" i="320"/>
  <c r="C40" i="320"/>
  <c r="B37" i="320"/>
  <c r="B36" i="320"/>
  <c r="B35" i="320"/>
  <c r="B34" i="320"/>
  <c r="C33" i="320"/>
  <c r="B33" i="320"/>
  <c r="G38" i="320" s="1"/>
  <c r="H38" i="320" s="1"/>
  <c r="C1" i="320"/>
  <c r="C44" i="319"/>
  <c r="C42" i="319"/>
  <c r="C40" i="319"/>
  <c r="B37" i="319"/>
  <c r="B36" i="319"/>
  <c r="B35" i="319"/>
  <c r="B34" i="319"/>
  <c r="C33" i="319"/>
  <c r="B33" i="319"/>
  <c r="G38" i="319" s="1"/>
  <c r="H38" i="319" s="1"/>
  <c r="C1" i="319"/>
  <c r="C44" i="318"/>
  <c r="C42" i="318"/>
  <c r="C40" i="318"/>
  <c r="B37" i="318"/>
  <c r="B36" i="318"/>
  <c r="B35" i="318"/>
  <c r="B34" i="318"/>
  <c r="B33" i="318"/>
  <c r="G38" i="318" s="1"/>
  <c r="H38" i="318" s="1"/>
  <c r="C1" i="318"/>
  <c r="C43" i="317"/>
  <c r="C41" i="317"/>
  <c r="C39" i="317"/>
  <c r="B36" i="317"/>
  <c r="B35" i="317"/>
  <c r="B34" i="317"/>
  <c r="B33" i="317"/>
  <c r="B32" i="317"/>
  <c r="C1" i="317"/>
  <c r="C43" i="315"/>
  <c r="C41" i="315"/>
  <c r="C39" i="315"/>
  <c r="B36" i="315"/>
  <c r="B35" i="315"/>
  <c r="B34" i="315"/>
  <c r="B33" i="315"/>
  <c r="B32" i="315"/>
  <c r="C1" i="315"/>
  <c r="C43" i="314"/>
  <c r="C41" i="314"/>
  <c r="C39" i="314"/>
  <c r="B36" i="314"/>
  <c r="B35" i="314"/>
  <c r="B34" i="314"/>
  <c r="B33" i="314"/>
  <c r="B32" i="314"/>
  <c r="C1" i="314"/>
  <c r="C43" i="313"/>
  <c r="C41" i="313"/>
  <c r="C39" i="313"/>
  <c r="B36" i="313"/>
  <c r="B35" i="313"/>
  <c r="B34" i="313"/>
  <c r="B33" i="313"/>
  <c r="B32" i="313"/>
  <c r="C1" i="313"/>
  <c r="C43" i="312"/>
  <c r="C41" i="312"/>
  <c r="C39" i="312"/>
  <c r="B36" i="312"/>
  <c r="B35" i="312"/>
  <c r="B34" i="312"/>
  <c r="B33" i="312"/>
  <c r="B32" i="312"/>
  <c r="C1" i="312"/>
  <c r="C43" i="311"/>
  <c r="C41" i="311"/>
  <c r="C39" i="311"/>
  <c r="B36" i="311"/>
  <c r="B35" i="311"/>
  <c r="B34" i="311"/>
  <c r="B33" i="311"/>
  <c r="B32" i="311"/>
  <c r="C1" i="311"/>
  <c r="C43" i="310"/>
  <c r="C41" i="310"/>
  <c r="C39" i="310"/>
  <c r="B36" i="310"/>
  <c r="B35" i="310"/>
  <c r="B34" i="310"/>
  <c r="B33" i="310"/>
  <c r="B32" i="310"/>
  <c r="C1" i="310"/>
  <c r="C43" i="309"/>
  <c r="C41" i="309"/>
  <c r="C39" i="309"/>
  <c r="B36" i="309"/>
  <c r="B35" i="309"/>
  <c r="B34" i="309"/>
  <c r="B33" i="309"/>
  <c r="B32" i="309"/>
  <c r="C32" i="309" s="1"/>
  <c r="C1" i="309"/>
  <c r="C43" i="308"/>
  <c r="C41" i="308"/>
  <c r="C39" i="308"/>
  <c r="B36" i="308"/>
  <c r="B35" i="308"/>
  <c r="B34" i="308"/>
  <c r="B33" i="308"/>
  <c r="B32" i="308"/>
  <c r="C1" i="308"/>
  <c r="C43" i="307"/>
  <c r="C41" i="307"/>
  <c r="C39" i="307"/>
  <c r="B36" i="307"/>
  <c r="B35" i="307"/>
  <c r="B34" i="307"/>
  <c r="B33" i="307"/>
  <c r="B32" i="307"/>
  <c r="C32" i="307" s="1"/>
  <c r="C1" i="307"/>
  <c r="C43" i="306"/>
  <c r="C41" i="306"/>
  <c r="C39" i="306"/>
  <c r="B36" i="306"/>
  <c r="B35" i="306"/>
  <c r="B34" i="306"/>
  <c r="B33" i="306"/>
  <c r="B32" i="306"/>
  <c r="C32" i="306" s="1"/>
  <c r="C1" i="306"/>
  <c r="C43" i="305"/>
  <c r="C41" i="305"/>
  <c r="C39" i="305"/>
  <c r="B36" i="305"/>
  <c r="B35" i="305"/>
  <c r="B34" i="305"/>
  <c r="B33" i="305"/>
  <c r="B32" i="305"/>
  <c r="C1" i="305"/>
  <c r="C43" i="304"/>
  <c r="C41" i="304"/>
  <c r="C39" i="304"/>
  <c r="B36" i="304"/>
  <c r="B35" i="304"/>
  <c r="B34" i="304"/>
  <c r="B33" i="304"/>
  <c r="B32" i="304"/>
  <c r="C1" i="304"/>
  <c r="C43" i="303"/>
  <c r="C41" i="303"/>
  <c r="C39" i="303"/>
  <c r="B36" i="303"/>
  <c r="B35" i="303"/>
  <c r="B34" i="303"/>
  <c r="B33" i="303"/>
  <c r="B32" i="303"/>
  <c r="C1" i="303"/>
  <c r="C43" i="302"/>
  <c r="C41" i="302"/>
  <c r="C39" i="302"/>
  <c r="B36" i="302"/>
  <c r="B35" i="302"/>
  <c r="B34" i="302"/>
  <c r="B33" i="302"/>
  <c r="B32" i="302"/>
  <c r="C1" i="302"/>
  <c r="C43" i="301"/>
  <c r="C41" i="301"/>
  <c r="C39" i="301"/>
  <c r="B36" i="301"/>
  <c r="B35" i="301"/>
  <c r="B34" i="301"/>
  <c r="B33" i="301"/>
  <c r="B32" i="301"/>
  <c r="C1" i="301"/>
  <c r="C43" i="300"/>
  <c r="C41" i="300"/>
  <c r="C39" i="300"/>
  <c r="B36" i="300"/>
  <c r="B35" i="300"/>
  <c r="B34" i="300"/>
  <c r="B33" i="300"/>
  <c r="B32" i="300"/>
  <c r="C32" i="300" s="1"/>
  <c r="C1" i="300"/>
  <c r="C43" i="299"/>
  <c r="C41" i="299"/>
  <c r="C39" i="299"/>
  <c r="B36" i="299"/>
  <c r="B35" i="299"/>
  <c r="B34" i="299"/>
  <c r="B33" i="299"/>
  <c r="B32" i="299"/>
  <c r="C1" i="299"/>
  <c r="C43" i="298"/>
  <c r="C41" i="298"/>
  <c r="C39" i="298"/>
  <c r="B36" i="298"/>
  <c r="B35" i="298"/>
  <c r="B34" i="298"/>
  <c r="B33" i="298"/>
  <c r="B32" i="298"/>
  <c r="C32" i="298" s="1"/>
  <c r="C1" i="298"/>
  <c r="C43" i="297"/>
  <c r="C41" i="297"/>
  <c r="C39" i="297"/>
  <c r="B36" i="297"/>
  <c r="B35" i="297"/>
  <c r="B34" i="297"/>
  <c r="B33" i="297"/>
  <c r="B32" i="297"/>
  <c r="C1" i="297"/>
  <c r="C43" i="296"/>
  <c r="C41" i="296"/>
  <c r="C39" i="296"/>
  <c r="B36" i="296"/>
  <c r="B35" i="296"/>
  <c r="B34" i="296"/>
  <c r="B33" i="296"/>
  <c r="B32" i="296"/>
  <c r="C1" i="296"/>
  <c r="C43" i="295"/>
  <c r="C41" i="295"/>
  <c r="C39" i="295"/>
  <c r="B36" i="295"/>
  <c r="B35" i="295"/>
  <c r="B34" i="295"/>
  <c r="B33" i="295"/>
  <c r="B32" i="295"/>
  <c r="C32" i="295" s="1"/>
  <c r="C1" i="295"/>
  <c r="C43" i="294"/>
  <c r="C41" i="294"/>
  <c r="C39" i="294"/>
  <c r="B36" i="294"/>
  <c r="B35" i="294"/>
  <c r="B34" i="294"/>
  <c r="B33" i="294"/>
  <c r="B32" i="294"/>
  <c r="C1" i="294"/>
  <c r="C43" i="293"/>
  <c r="C41" i="293"/>
  <c r="C39" i="293"/>
  <c r="B36" i="293"/>
  <c r="B35" i="293"/>
  <c r="B34" i="293"/>
  <c r="B33" i="293"/>
  <c r="B32" i="293"/>
  <c r="C1" i="293"/>
  <c r="C43" i="292"/>
  <c r="C41" i="292"/>
  <c r="C39" i="292"/>
  <c r="B36" i="292"/>
  <c r="B35" i="292"/>
  <c r="B34" i="292"/>
  <c r="B33" i="292"/>
  <c r="B32" i="292"/>
  <c r="C32" i="292" s="1"/>
  <c r="C1" i="292"/>
  <c r="C43" i="291"/>
  <c r="C41" i="291"/>
  <c r="C39" i="291"/>
  <c r="B36" i="291"/>
  <c r="B35" i="291"/>
  <c r="B34" i="291"/>
  <c r="B33" i="291"/>
  <c r="B32" i="291"/>
  <c r="C32" i="291" s="1"/>
  <c r="C1" i="291"/>
  <c r="C43" i="290"/>
  <c r="C41" i="290"/>
  <c r="C39" i="290"/>
  <c r="B36" i="290"/>
  <c r="B35" i="290"/>
  <c r="B34" i="290"/>
  <c r="B33" i="290"/>
  <c r="B32" i="290"/>
  <c r="C1" i="290"/>
  <c r="C43" i="289"/>
  <c r="C41" i="289"/>
  <c r="C39" i="289"/>
  <c r="B36" i="289"/>
  <c r="B35" i="289"/>
  <c r="B34" i="289"/>
  <c r="B33" i="289"/>
  <c r="B32" i="289"/>
  <c r="C1" i="289"/>
  <c r="C43" i="288"/>
  <c r="C41" i="288"/>
  <c r="C39" i="288"/>
  <c r="B36" i="288"/>
  <c r="B35" i="288"/>
  <c r="B34" i="288"/>
  <c r="B33" i="288"/>
  <c r="B32" i="288"/>
  <c r="C32" i="288" s="1"/>
  <c r="C1" i="288"/>
  <c r="C43" i="287"/>
  <c r="C41" i="287"/>
  <c r="C39" i="287"/>
  <c r="B36" i="287"/>
  <c r="B35" i="287"/>
  <c r="B34" i="287"/>
  <c r="B33" i="287"/>
  <c r="B32" i="287"/>
  <c r="C1" i="287"/>
  <c r="C43" i="286"/>
  <c r="C41" i="286"/>
  <c r="C39" i="286"/>
  <c r="B36" i="286"/>
  <c r="B35" i="286"/>
  <c r="B34" i="286"/>
  <c r="B33" i="286"/>
  <c r="B32" i="286"/>
  <c r="C32" i="286" s="1"/>
  <c r="C1" i="286"/>
  <c r="C43" i="285"/>
  <c r="C41" i="285"/>
  <c r="C39" i="285"/>
  <c r="B36" i="285"/>
  <c r="B35" i="285"/>
  <c r="B34" i="285"/>
  <c r="B33" i="285"/>
  <c r="B32" i="285"/>
  <c r="C1" i="285"/>
  <c r="C43" i="284"/>
  <c r="C41" i="284"/>
  <c r="C39" i="284"/>
  <c r="B36" i="284"/>
  <c r="B35" i="284"/>
  <c r="B34" i="284"/>
  <c r="B33" i="284"/>
  <c r="B32" i="284"/>
  <c r="C1" i="284"/>
  <c r="C43" i="283"/>
  <c r="C41" i="283"/>
  <c r="C39" i="283"/>
  <c r="B36" i="283"/>
  <c r="B35" i="283"/>
  <c r="B34" i="283"/>
  <c r="B33" i="283"/>
  <c r="B32" i="283"/>
  <c r="C32" i="283" s="1"/>
  <c r="C1" i="283"/>
  <c r="C43" i="282"/>
  <c r="C41" i="282"/>
  <c r="C39" i="282"/>
  <c r="B36" i="282"/>
  <c r="B35" i="282"/>
  <c r="B34" i="282"/>
  <c r="B33" i="282"/>
  <c r="B32" i="282"/>
  <c r="C1" i="282"/>
  <c r="C43" i="281"/>
  <c r="C41" i="281"/>
  <c r="C39" i="281"/>
  <c r="B36" i="281"/>
  <c r="B35" i="281"/>
  <c r="B34" i="281"/>
  <c r="B33" i="281"/>
  <c r="B32" i="281"/>
  <c r="C1" i="281"/>
  <c r="G37" i="312" l="1"/>
  <c r="H37" i="312" s="1"/>
  <c r="G37" i="282"/>
  <c r="H37" i="282" s="1"/>
  <c r="G37" i="317"/>
  <c r="H37" i="317" s="1"/>
  <c r="G37" i="315"/>
  <c r="H37" i="315" s="1"/>
  <c r="C32" i="315"/>
  <c r="G37" i="314"/>
  <c r="H37" i="314" s="1"/>
  <c r="G37" i="313"/>
  <c r="H37" i="313" s="1"/>
  <c r="C32" i="312"/>
  <c r="G37" i="311"/>
  <c r="H37" i="311" s="1"/>
  <c r="G37" i="290"/>
  <c r="H37" i="290" s="1"/>
  <c r="G37" i="301"/>
  <c r="H37" i="301" s="1"/>
  <c r="C32" i="301"/>
  <c r="G37" i="302"/>
  <c r="H37" i="302" s="1"/>
  <c r="G37" i="310"/>
  <c r="H37" i="310" s="1"/>
  <c r="G37" i="309"/>
  <c r="H37" i="309" s="1"/>
  <c r="G37" i="308"/>
  <c r="H37" i="308" s="1"/>
  <c r="G37" i="307"/>
  <c r="H37" i="307" s="1"/>
  <c r="G37" i="306"/>
  <c r="H37" i="306" s="1"/>
  <c r="G37" i="305"/>
  <c r="H37" i="305" s="1"/>
  <c r="G37" i="303"/>
  <c r="H37" i="303" s="1"/>
  <c r="C32" i="303"/>
  <c r="G37" i="304"/>
  <c r="H37" i="304" s="1"/>
  <c r="G37" i="300"/>
  <c r="H37" i="300" s="1"/>
  <c r="G37" i="299"/>
  <c r="H37" i="299" s="1"/>
  <c r="G37" i="298"/>
  <c r="H37" i="298" s="1"/>
  <c r="G37" i="297"/>
  <c r="H37" i="297" s="1"/>
  <c r="G37" i="296"/>
  <c r="H37" i="296" s="1"/>
  <c r="G37" i="295"/>
  <c r="H37" i="295" s="1"/>
  <c r="G37" i="294"/>
  <c r="H37" i="294" s="1"/>
  <c r="G37" i="293"/>
  <c r="H37" i="293" s="1"/>
  <c r="G37" i="292"/>
  <c r="H37" i="292" s="1"/>
  <c r="G37" i="291"/>
  <c r="H37" i="291" s="1"/>
  <c r="G37" i="289"/>
  <c r="H37" i="289" s="1"/>
  <c r="G37" i="288"/>
  <c r="H37" i="288" s="1"/>
  <c r="G37" i="287"/>
  <c r="H37" i="287" s="1"/>
  <c r="G37" i="286"/>
  <c r="H37" i="286" s="1"/>
  <c r="G37" i="285"/>
  <c r="H37" i="285" s="1"/>
  <c r="G37" i="284"/>
  <c r="H37" i="284" s="1"/>
  <c r="G37" i="283"/>
  <c r="H37" i="283" s="1"/>
  <c r="C32" i="282"/>
  <c r="G37" i="281"/>
  <c r="H37" i="281" s="1"/>
  <c r="C33" i="318"/>
  <c r="C32" i="317"/>
  <c r="C32" i="314"/>
  <c r="C32" i="313"/>
  <c r="C32" i="311"/>
  <c r="C32" i="310"/>
  <c r="C32" i="308"/>
  <c r="C32" i="305"/>
  <c r="C32" i="304"/>
  <c r="C32" i="302"/>
  <c r="C32" i="299"/>
  <c r="C32" i="297"/>
  <c r="C32" i="296"/>
  <c r="C32" i="294"/>
  <c r="C32" i="293"/>
  <c r="C32" i="290"/>
  <c r="C32" i="289"/>
  <c r="C32" i="287"/>
  <c r="C32" i="285"/>
  <c r="C32" i="284"/>
  <c r="C32" i="281"/>
  <c r="C43" i="209"/>
  <c r="C41" i="209"/>
  <c r="C39" i="209"/>
  <c r="B36" i="209"/>
  <c r="B35" i="209"/>
  <c r="B34" i="209"/>
  <c r="B33" i="209"/>
  <c r="B32" i="209"/>
  <c r="C1" i="209"/>
  <c r="G37" i="209" l="1"/>
  <c r="H37" i="209" s="1"/>
  <c r="C32" i="209"/>
  <c r="C43" i="84" l="1"/>
  <c r="C41" i="84"/>
  <c r="C39" i="84"/>
  <c r="C1" i="84"/>
  <c r="B36" i="84"/>
  <c r="B35" i="84"/>
  <c r="B34" i="84"/>
  <c r="B33" i="84"/>
  <c r="B32" i="84"/>
  <c r="C32" i="84" s="1"/>
  <c r="G37" i="84" l="1"/>
  <c r="H37" i="84" s="1"/>
  <c r="B32" i="1"/>
  <c r="B36"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5" i="1" l="1"/>
  <c r="B34" i="1"/>
  <c r="B33" i="1"/>
  <c r="C32" i="1"/>
  <c r="G37" i="1" l="1"/>
  <c r="H37" i="1" s="1"/>
</calcChain>
</file>

<file path=xl/sharedStrings.xml><?xml version="1.0" encoding="utf-8"?>
<sst xmlns="http://schemas.openxmlformats.org/spreadsheetml/2006/main" count="3327" uniqueCount="92">
  <si>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</si>
  <si>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</si>
  <si>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</si>
  <si>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</si>
  <si>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</si>
  <si>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</si>
  <si>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</si>
  <si>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</si>
  <si>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</si>
  <si>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</si>
  <si>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</si>
  <si>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</si>
  <si>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</si>
  <si>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</si>
  <si>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</si>
  <si>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</si>
  <si>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</si>
  <si>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</si>
  <si>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</si>
  <si>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</si>
  <si>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</si>
  <si>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</si>
  <si>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</si>
  <si>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</si>
  <si>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</si>
  <si>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</si>
  <si>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</si>
  <si>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</si>
  <si>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</si>
  <si>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</si>
  <si>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</si>
  <si>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</si>
  <si>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</si>
  <si>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</si>
  <si>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</si>
  <si>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</si>
  <si>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</si>
  <si>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</si>
  <si>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</si>
  <si>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</si>
  <si>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</si>
  <si>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</si>
  <si>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</si>
  <si>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</si>
  <si>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</si>
  <si>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</si>
  <si>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</si>
  <si>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Поіменне голосування про проект рішення " "</t>
  </si>
  <si>
    <t>додаток №___ до протоколу сорок сьомої  сесії Рахівської міської ради                                     7-го скликання від  24.12.2019 р.</t>
  </si>
  <si>
    <t>Поіменне голосування про Порядок денний 47-ї сесії Рахівської міської ради сьомого скликання від 24.12.2019 р.</t>
  </si>
  <si>
    <t>Поіменне голосування про Регламент засідання 47-ї сесії Рахівської міської ради сьомого скликання від 24.12.2019 р.</t>
  </si>
  <si>
    <t>Поіменне голосування про проект рішення " Про визнання повноважень депутата Рахівської міської ради сьомого скликання"</t>
  </si>
  <si>
    <t>Поіменне голосування про проект рішення " Про затвердження плану діяльності з підготовки проектів регуляторних актів на 2020 рік"</t>
  </si>
  <si>
    <t>Поіменне голосування про проект рішення "Про затвердження правил благоустрою міста Рахів "</t>
  </si>
  <si>
    <t>Поіменне голосування про проект рішення "Про визначення видів суспільно-корисних робіт та погодження переліку об’єктів для відбування засудженими особами покарання у виді громадських робіт "</t>
  </si>
  <si>
    <t>Поіменне голосування про проект рішення " Про визначення оплачуваних видів суспільно-корисних робіт та погодження переліку об’єктів для відбування порушниками покарання у виді громадських робіт"</t>
  </si>
  <si>
    <t>Поіменне голосування про проект рішення " Про затвердження Порядку проведення конкурсу з визначення виконавця послуг з вивезення побутових відходів на території міста Рахів"</t>
  </si>
  <si>
    <t>Поіменне голосування про проект рішення " Про затвердження Положення про преміювання"</t>
  </si>
  <si>
    <t>Поіменне голосування про проект рішення " Про внесення змін у рішення  №151 від 26.08.2016 р.«Про створення тендерного комітету та затвердження Положення  про тендерний комітет» із внесеними змінами"</t>
  </si>
  <si>
    <t>Поіменне голосування про проект рішення " Про міський бюджет на 2019 рік"</t>
  </si>
  <si>
    <t>Поіменне голосування про проект рішення "Про затвердження Програми підтримки соціально-незахищених верств населення, соціального захисту та підтримки учасників антитерористичної операції (АТО), операції об’єднаних сил (ООС), учасників бойових дій (УБД), члени яких загинули під час проведення АТО, ООС, мешканців м. Рахів на 2020 рік "</t>
  </si>
  <si>
    <t>Поіменне голосування про проект рішення " Про затвердження Програми розвитку культури в місті Рахів на 2020 рік"</t>
  </si>
  <si>
    <t>Поіменне голосування про проект рішення " Про затвердження Програми розвитку фізичної культури і спорту на 2020 рік"</t>
  </si>
  <si>
    <t>Поіменне голосування про проект рішення " Про затвердження Програми розвитку дошкільної освіти в дошкільних навчальних закладах м. Рахів на 2020 рік"</t>
  </si>
  <si>
    <t>Поіменне голосування про проект рішення " Про затвердження Програми реформування і розвитку житлово-комунального господарства Рахівської міської територіальної громади на 2020 рік"</t>
  </si>
  <si>
    <t>Поіменне голосування про проект рішення " Про затвердження Програми розвитку земельних відносин та охорони земель Рахівської міської ради на 2020 рік"</t>
  </si>
  <si>
    <t>Поіменне голосування про проект рішення " Про затвердження Програми підтримки повноважень органів місцевого самоврядування на 2020 рік"</t>
  </si>
  <si>
    <t>Поіменне голосування про проект рішення "Про затвердження Програми розвитку міжнародної співпраці міста Рахів на 2020 рік "</t>
  </si>
  <si>
    <t>Поіменне голосування про проект рішення " Про затвердження програми організації та проведення громадських робіт на території Рахівської міської ради на 2020 рік"</t>
  </si>
  <si>
    <t>Поіменне голосування про проект рішення " Про затвердження Програми розвитку туризму у м. Рахів на 2020 рік"</t>
  </si>
  <si>
    <t>Поіменне голосування про проект рішення " Про затвердження штатного розпису МКП «Рахівкомунсервіс»"</t>
  </si>
  <si>
    <t>Поіменне голосування про проект рішення " Про затвердження штатного розпису КП «Рахівтепло»"</t>
  </si>
  <si>
    <t>Поіменне голосування про проект рішення " Про затвердження штатного розпису КП «Тиса»"</t>
  </si>
  <si>
    <t>Петрованчук Світлана Василівна</t>
  </si>
  <si>
    <t>Поіменне голосування про проект рішення "  Про надання дозволу на розробку детальних планів території"</t>
  </si>
  <si>
    <t>Поіменне голосування про проект рішення "  Про надання дозволу на розробку детального плану території щодо зміни цільового призначення земельної ділянки"</t>
  </si>
  <si>
    <t>Поіменне голосування про проект рішення " Про затвердження детального плану території"</t>
  </si>
  <si>
    <t>Поіменне голосування про проект рішення " Про затвердження технічних документацій із землеустрою щодо встановлення (відновлення) меж земельних ділянок в натурі (на місцевості) та передачу їх власність громадянам"</t>
  </si>
  <si>
    <t>Поіменне голосування про проект рішення " Про затвердження проектів землеустрою щодо  відведення земельних ділянок та передачу їх у власність громадянам"</t>
  </si>
  <si>
    <t>Поіменне голосування про проект рішення " Про надання дозволу на розробку проектів землеустрою щодо відведення земельних ділянок у власність"</t>
  </si>
  <si>
    <t>Поіменне голосування про проект рішення " Про відміну рішення Рахівської  міської ради  №346 від 04.05.2012 року"</t>
  </si>
  <si>
    <t>Поіменне голосування про проект рішення " Про затвердження протоколу №22 засідання узгоджувальної комісії Рахівської міської ради від 29.11.2019 року"</t>
  </si>
  <si>
    <t>Поіменне голосування про проект рішення "Про встановлення умов оплати праці виконуючого обов’язки Рахівського міського голови "</t>
  </si>
  <si>
    <t>Поіменне голосування про проект рішення "Про внесення змін до концесійного договору "</t>
  </si>
  <si>
    <t>Поіменне голосування про проект рішення "Про відшкодування різниці в тарифі за теплову енергію"</t>
  </si>
  <si>
    <t>Поіменне голосування про проект рішення " Про надання дозволу на розробку проекту землеустрою щодо відведення 
земельної ділянки у користування на умовах оренди"</t>
  </si>
  <si>
    <t>Поіменне голосування про проект рішення " Про затвердження проекту землеустрою щодо відведення земельної ділянки у користування на умовах оренди"</t>
  </si>
  <si>
    <t>Поіменне голосування про проект рішення " Про надання дозволу на розробку проекту землеустрою щодо відведення земельної ділянки у власність та внесення змін до рішення Рахівської міської ради 
№312 від 31.05.2017 року"</t>
  </si>
  <si>
    <t>Поіменне голосування про проект рішення " Про затвердження витягу з протоколу №60 засідання постійної комісії Рахівської міської ради з питань регулювання земельних відносин та містобудування від 06.09.2018 року"</t>
  </si>
  <si>
    <t>Кальба І.В.</t>
  </si>
  <si>
    <t>Сливка В.М.</t>
  </si>
  <si>
    <t>Грегірчак П.М.</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</si>
</sst>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sz val="14"/>
      <color theme="0"/>
      <name val="Times New Roman"/>
      <family val="1"/>
      <charset val="204"/>
    </font>
    <font>
      <sz val="14"/>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8">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4" fillId="0" borderId="3" xfId="0" applyFont="1" applyBorder="1" applyAlignment="1">
      <alignment horizontal="left"/>
    </xf>
    <xf numFmtId="0" fontId="7" fillId="3" borderId="4" xfId="0" applyFont="1" applyFill="1" applyBorder="1" applyAlignment="1">
      <alignment horizontal="left"/>
    </xf>
    <xf numFmtId="0" fontId="14" fillId="3" borderId="3" xfId="0" applyFont="1" applyFill="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5" fillId="3" borderId="3" xfId="0" applyFont="1" applyFill="1" applyBorder="1" applyAlignment="1">
      <alignment horizontal="left"/>
    </xf>
    <xf numFmtId="0" fontId="14" fillId="3" borderId="4" xfId="0" applyFont="1" applyFill="1" applyBorder="1" applyAlignment="1">
      <alignment horizontal="left"/>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3"/>
  <sheetViews>
    <sheetView topLeftCell="A23" zoomScale="115" zoomScaleNormal="115" zoomScaleSheetLayoutView="145" zoomScalePageLayoutView="14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48</v>
      </c>
    </row>
    <row r="2" spans="1:6" x14ac:dyDescent="0.25">
      <c r="A2" s="36" t="s">
        <v>49</v>
      </c>
      <c r="B2" s="36"/>
      <c r="C2" s="36"/>
    </row>
    <row r="3" spans="1:6" ht="41.25" customHeight="1" x14ac:dyDescent="0.25">
      <c r="A3" s="37"/>
      <c r="B3" s="37"/>
      <c r="C3" s="37"/>
    </row>
    <row r="4" spans="1:6" s="1" customFormat="1" ht="20.100000000000001" customHeight="1" x14ac:dyDescent="0.3">
      <c r="A4" s="39" t="s">
        <v>0</v>
      </c>
      <c r="B4" s="39"/>
      <c r="C4" s="4" t="s">
        <v>34</v>
      </c>
    </row>
    <row r="5" spans="1:6" ht="20.100000000000001" customHeight="1" x14ac:dyDescent="0.3">
      <c r="A5" s="38" t="s">
        <v>1</v>
      </c>
      <c r="B5" s="38"/>
      <c r="C5" s="2" t="s">
        <v>31</v>
      </c>
      <c r="F5" t="s">
        <v>28</v>
      </c>
    </row>
    <row r="6" spans="1:6" ht="20.100000000000001" customHeight="1" x14ac:dyDescent="0.3">
      <c r="A6" s="38" t="s">
        <v>2</v>
      </c>
      <c r="B6" s="38"/>
      <c r="C6" s="2" t="s">
        <v>28</v>
      </c>
      <c r="F6" t="s">
        <v>33</v>
      </c>
    </row>
    <row r="7" spans="1:6" ht="20.100000000000001" customHeight="1" x14ac:dyDescent="0.3">
      <c r="A7" s="38" t="s">
        <v>3</v>
      </c>
      <c r="B7" s="38"/>
      <c r="C7" s="2" t="s">
        <v>28</v>
      </c>
      <c r="F7" t="s">
        <v>29</v>
      </c>
    </row>
    <row r="8" spans="1:6" ht="20.100000000000001" customHeight="1" x14ac:dyDescent="0.3">
      <c r="A8" s="38" t="s">
        <v>4</v>
      </c>
      <c r="B8" s="38"/>
      <c r="C8" s="2" t="s">
        <v>28</v>
      </c>
      <c r="F8" t="s">
        <v>32</v>
      </c>
    </row>
    <row r="9" spans="1:6" ht="20.100000000000001" customHeight="1" x14ac:dyDescent="0.3">
      <c r="A9" s="38" t="s">
        <v>5</v>
      </c>
      <c r="B9" s="38"/>
      <c r="C9" s="2" t="s">
        <v>31</v>
      </c>
      <c r="F9" t="s">
        <v>31</v>
      </c>
    </row>
    <row r="10" spans="1:6" ht="20.100000000000001" customHeight="1" x14ac:dyDescent="0.3">
      <c r="A10" s="38" t="s">
        <v>6</v>
      </c>
      <c r="B10" s="38"/>
      <c r="C10" s="2" t="s">
        <v>31</v>
      </c>
    </row>
    <row r="11" spans="1:6" ht="20.100000000000001" customHeight="1" x14ac:dyDescent="0.3">
      <c r="A11" s="38" t="s">
        <v>7</v>
      </c>
      <c r="B11" s="38"/>
      <c r="C11" s="2" t="s">
        <v>28</v>
      </c>
    </row>
    <row r="12" spans="1:6" ht="20.100000000000001" customHeight="1" x14ac:dyDescent="0.3">
      <c r="A12" s="38" t="s">
        <v>8</v>
      </c>
      <c r="B12" s="38"/>
      <c r="C12" s="2" t="s">
        <v>28</v>
      </c>
    </row>
    <row r="13" spans="1:6" ht="20.100000000000001" customHeight="1" x14ac:dyDescent="0.3">
      <c r="A13" s="38" t="s">
        <v>9</v>
      </c>
      <c r="B13" s="38"/>
      <c r="C13" s="2" t="s">
        <v>31</v>
      </c>
    </row>
    <row r="14" spans="1:6" ht="20.100000000000001" customHeight="1" x14ac:dyDescent="0.3">
      <c r="A14" s="38" t="s">
        <v>10</v>
      </c>
      <c r="B14" s="38"/>
      <c r="C14" s="2" t="s">
        <v>31</v>
      </c>
    </row>
    <row r="15" spans="1:6" ht="20.100000000000001" customHeight="1" x14ac:dyDescent="0.3">
      <c r="A15" s="23" t="s">
        <v>45</v>
      </c>
      <c r="B15" s="24"/>
      <c r="C15" s="2" t="s">
        <v>31</v>
      </c>
    </row>
    <row r="16" spans="1:6" ht="20.100000000000001" customHeight="1" x14ac:dyDescent="0.3">
      <c r="A16" s="23" t="s">
        <v>11</v>
      </c>
      <c r="B16" s="24"/>
      <c r="C16" s="2" t="s">
        <v>28</v>
      </c>
    </row>
    <row r="17" spans="1:3" ht="20.100000000000001" customHeight="1" x14ac:dyDescent="0.3">
      <c r="A17" s="23" t="s">
        <v>12</v>
      </c>
      <c r="B17" s="24"/>
      <c r="C17" s="2" t="s">
        <v>28</v>
      </c>
    </row>
    <row r="18" spans="1:3" ht="20.100000000000001" customHeight="1" x14ac:dyDescent="0.3">
      <c r="A18" s="23" t="s">
        <v>13</v>
      </c>
      <c r="B18" s="24"/>
      <c r="C18" s="2" t="s">
        <v>28</v>
      </c>
    </row>
    <row r="19" spans="1:3" ht="20.100000000000001" customHeight="1" x14ac:dyDescent="0.3">
      <c r="A19" s="23" t="s">
        <v>14</v>
      </c>
      <c r="B19" s="24"/>
      <c r="C19" s="2" t="s">
        <v>28</v>
      </c>
    </row>
    <row r="20" spans="1:3" ht="20.100000000000001" customHeight="1" x14ac:dyDescent="0.3">
      <c r="A20" s="23" t="s">
        <v>15</v>
      </c>
      <c r="B20" s="24"/>
      <c r="C20" s="2" t="s">
        <v>28</v>
      </c>
    </row>
    <row r="21" spans="1:3" ht="20.100000000000001" customHeight="1" x14ac:dyDescent="0.3">
      <c r="A21" s="23" t="s">
        <v>17</v>
      </c>
      <c r="B21" s="24"/>
      <c r="C21" s="2" t="s">
        <v>31</v>
      </c>
    </row>
    <row r="22" spans="1:3" ht="20.100000000000001" customHeight="1" x14ac:dyDescent="0.3">
      <c r="A22" s="23" t="s">
        <v>18</v>
      </c>
      <c r="B22" s="24"/>
      <c r="C22" s="2" t="s">
        <v>28</v>
      </c>
    </row>
    <row r="23" spans="1:3" ht="20.100000000000001" customHeight="1" x14ac:dyDescent="0.3">
      <c r="A23" s="23" t="s">
        <v>19</v>
      </c>
      <c r="B23" s="24"/>
      <c r="C23" s="2" t="s">
        <v>28</v>
      </c>
    </row>
    <row r="24" spans="1:3" ht="20.100000000000001" customHeight="1" x14ac:dyDescent="0.3">
      <c r="A24" s="28" t="s">
        <v>20</v>
      </c>
      <c r="B24" s="24"/>
      <c r="C24" s="2" t="s">
        <v>31</v>
      </c>
    </row>
    <row r="25" spans="1:3" ht="20.100000000000001" customHeight="1" x14ac:dyDescent="0.3">
      <c r="A25" s="23" t="s">
        <v>21</v>
      </c>
      <c r="B25" s="24"/>
      <c r="C25" s="2" t="s">
        <v>28</v>
      </c>
    </row>
    <row r="26" spans="1:3" ht="20.100000000000001" customHeight="1" x14ac:dyDescent="0.3">
      <c r="A26" s="23" t="s">
        <v>22</v>
      </c>
      <c r="B26" s="24"/>
      <c r="C26" s="2" t="s">
        <v>28</v>
      </c>
    </row>
    <row r="27" spans="1:3" ht="20.100000000000001" customHeight="1" x14ac:dyDescent="0.3">
      <c r="A27" s="23" t="s">
        <v>23</v>
      </c>
      <c r="B27" s="24"/>
      <c r="C27" s="2" t="s">
        <v>31</v>
      </c>
    </row>
    <row r="28" spans="1:3" ht="20.100000000000001" customHeight="1" x14ac:dyDescent="0.3">
      <c r="A28" s="23" t="s">
        <v>24</v>
      </c>
      <c r="B28" s="24"/>
      <c r="C28" s="2" t="s">
        <v>28</v>
      </c>
    </row>
    <row r="29" spans="1:3" ht="20.100000000000001" customHeight="1" x14ac:dyDescent="0.3">
      <c r="A29" s="23" t="s">
        <v>25</v>
      </c>
      <c r="B29" s="24"/>
      <c r="C29" s="2" t="s">
        <v>28</v>
      </c>
    </row>
    <row r="30" spans="1:3" ht="20.100000000000001" customHeight="1" x14ac:dyDescent="0.3">
      <c r="A30" s="23" t="s">
        <v>35</v>
      </c>
      <c r="B30" s="24"/>
      <c r="C30" s="2" t="s">
        <v>31</v>
      </c>
    </row>
    <row r="31" spans="1:3" x14ac:dyDescent="0.25">
      <c r="A31" s="3"/>
      <c r="B31" s="3"/>
      <c r="C31" s="3"/>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4.25" customHeight="1" x14ac:dyDescent="0.3">
      <c r="A37" s="6"/>
      <c r="G37" s="7">
        <f>SUM(B32:B36)</f>
        <v>26</v>
      </c>
      <c r="H37" s="5" t="str">
        <f>IF(G37=26,"Вірно!!!","ПОМИЛКА")</f>
        <v>Вірно!!!</v>
      </c>
    </row>
    <row r="38" spans="1:8" ht="13.5" customHeight="1" x14ac:dyDescent="0.25"/>
    <row r="39" spans="1:8" ht="18.75" x14ac:dyDescent="0.3">
      <c r="A39" s="8" t="s">
        <v>30</v>
      </c>
      <c r="B39" s="8"/>
      <c r="C39" s="10" t="s">
        <v>89</v>
      </c>
    </row>
    <row r="40" spans="1:8" ht="9" customHeight="1" x14ac:dyDescent="0.3">
      <c r="A40" s="8"/>
      <c r="B40" s="8"/>
      <c r="C40" s="10"/>
    </row>
    <row r="41" spans="1:8" ht="18.75" x14ac:dyDescent="0.3">
      <c r="A41" s="8" t="s">
        <v>36</v>
      </c>
      <c r="B41" s="8"/>
      <c r="C41" s="10" t="s">
        <v>90</v>
      </c>
    </row>
    <row r="42" spans="1:8" ht="9.75" customHeight="1" x14ac:dyDescent="0.3">
      <c r="A42" s="8"/>
      <c r="B42" s="8"/>
      <c r="C42" s="10"/>
    </row>
    <row r="43" spans="1:8" ht="18.75" x14ac:dyDescent="0.3">
      <c r="A43" s="8" t="s">
        <v>36</v>
      </c>
      <c r="B43" s="8"/>
      <c r="C43" s="10" t="s">
        <v>91</v>
      </c>
    </row>
  </sheetData>
  <mergeCells count="12">
    <mergeCell ref="A14:B14"/>
    <mergeCell ref="A4:B4"/>
    <mergeCell ref="A5:B5"/>
    <mergeCell ref="A6:B6"/>
    <mergeCell ref="A7:B7"/>
    <mergeCell ref="A8:B8"/>
    <mergeCell ref="A9:B9"/>
    <mergeCell ref="A2:C3"/>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abSelected="1" workbookViewId="0">
      <selection activeCell="G26" sqref="G2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51</v>
      </c>
      <c r="B2" s="36"/>
      <c r="C2" s="36"/>
    </row>
    <row r="3" spans="1:8" ht="51.75" customHeight="1" x14ac:dyDescent="0.25">
      <c r="A3" s="37"/>
      <c r="B3" s="37"/>
      <c r="C3" s="37"/>
    </row>
    <row r="4" spans="1:8" s="1" customFormat="1" ht="18.75" x14ac:dyDescent="0.3">
      <c r="A4" s="39" t="s">
        <v>0</v>
      </c>
      <c r="B4" s="39"/>
      <c r="C4" s="25"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26" t="s">
        <v>45</v>
      </c>
      <c r="B15" s="27"/>
      <c r="C15" s="2" t="s">
        <v>31</v>
      </c>
    </row>
    <row r="16" spans="1:8" ht="18.75" x14ac:dyDescent="0.3">
      <c r="A16" s="26" t="s">
        <v>11</v>
      </c>
      <c r="B16" s="27"/>
      <c r="C16" s="2" t="s">
        <v>31</v>
      </c>
    </row>
    <row r="17" spans="1:3" ht="18.75" x14ac:dyDescent="0.3">
      <c r="A17" s="26" t="s">
        <v>12</v>
      </c>
      <c r="B17" s="27"/>
      <c r="C17" s="2" t="s">
        <v>31</v>
      </c>
    </row>
    <row r="18" spans="1:3" ht="18.75" x14ac:dyDescent="0.3">
      <c r="A18" s="26" t="s">
        <v>13</v>
      </c>
      <c r="B18" s="27"/>
      <c r="C18" s="2" t="s">
        <v>28</v>
      </c>
    </row>
    <row r="19" spans="1:3" ht="18.75" x14ac:dyDescent="0.3">
      <c r="A19" s="26" t="s">
        <v>14</v>
      </c>
      <c r="B19" s="27"/>
      <c r="C19" s="2" t="s">
        <v>31</v>
      </c>
    </row>
    <row r="20" spans="1:3" ht="18.75" x14ac:dyDescent="0.3">
      <c r="A20" s="26" t="s">
        <v>15</v>
      </c>
      <c r="B20" s="27"/>
      <c r="C20" s="2" t="s">
        <v>28</v>
      </c>
    </row>
    <row r="21" spans="1:3" ht="18.75" x14ac:dyDescent="0.3">
      <c r="A21" s="26" t="s">
        <v>17</v>
      </c>
      <c r="B21" s="27"/>
      <c r="C21" s="2" t="s">
        <v>31</v>
      </c>
    </row>
    <row r="22" spans="1:3" ht="18.75" x14ac:dyDescent="0.3">
      <c r="A22" s="26" t="s">
        <v>18</v>
      </c>
      <c r="B22" s="27"/>
      <c r="C22" s="2" t="s">
        <v>28</v>
      </c>
    </row>
    <row r="23" spans="1:3" ht="18.75" x14ac:dyDescent="0.3">
      <c r="A23" s="26" t="s">
        <v>19</v>
      </c>
      <c r="B23" s="27"/>
      <c r="C23" s="2" t="s">
        <v>31</v>
      </c>
    </row>
    <row r="24" spans="1:3" ht="18.75" x14ac:dyDescent="0.3">
      <c r="A24" s="30" t="s">
        <v>20</v>
      </c>
      <c r="B24" s="29"/>
      <c r="C24" s="2" t="s">
        <v>31</v>
      </c>
    </row>
    <row r="25" spans="1:3" ht="18.75" x14ac:dyDescent="0.3">
      <c r="A25" s="26" t="s">
        <v>21</v>
      </c>
      <c r="B25" s="27"/>
      <c r="C25" s="2" t="s">
        <v>28</v>
      </c>
    </row>
    <row r="26" spans="1:3" ht="18.75" x14ac:dyDescent="0.3">
      <c r="A26" s="26" t="s">
        <v>22</v>
      </c>
      <c r="B26" s="27"/>
      <c r="C26" s="2" t="s">
        <v>28</v>
      </c>
    </row>
    <row r="27" spans="1:3" ht="18.75" x14ac:dyDescent="0.3">
      <c r="A27" s="26" t="s">
        <v>23</v>
      </c>
      <c r="B27" s="27"/>
      <c r="C27" s="2" t="s">
        <v>31</v>
      </c>
    </row>
    <row r="28" spans="1:3" ht="18.75" x14ac:dyDescent="0.3">
      <c r="A28" s="26" t="s">
        <v>24</v>
      </c>
      <c r="B28" s="27"/>
      <c r="C28" s="2" t="s">
        <v>28</v>
      </c>
    </row>
    <row r="29" spans="1:3" ht="18.75" x14ac:dyDescent="0.3">
      <c r="A29" s="26" t="s">
        <v>25</v>
      </c>
      <c r="B29" s="27"/>
      <c r="C29" s="2" t="s">
        <v>28</v>
      </c>
    </row>
    <row r="30" spans="1:3" ht="18.75" x14ac:dyDescent="0.3">
      <c r="A30" s="26" t="s">
        <v>35</v>
      </c>
      <c r="B30" s="27"/>
      <c r="C30" s="2" t="s">
        <v>28</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52</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31</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35"/>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53</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31</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28"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4" t="s">
        <v>17</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54</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31</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55</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56</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29</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1</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6"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82</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29</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35"/>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1</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9" sqref="C29"/>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57</v>
      </c>
      <c r="B2" s="36"/>
      <c r="C2" s="36"/>
    </row>
    <row r="3" spans="1:8" ht="42"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58</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59</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сорок сьомої  сесії Рахівської міської ради                                     7-го скликання від  24.12.2019 р.</v>
      </c>
    </row>
    <row r="2" spans="1:3" x14ac:dyDescent="0.25">
      <c r="A2" s="42" t="s">
        <v>44</v>
      </c>
      <c r="B2" s="42"/>
      <c r="C2" s="42"/>
    </row>
    <row r="3" spans="1:3" ht="27" customHeight="1" x14ac:dyDescent="0.25">
      <c r="A3" s="43"/>
      <c r="B3" s="43"/>
      <c r="C3" s="43"/>
    </row>
    <row r="4" spans="1:3" ht="18.75" x14ac:dyDescent="0.3">
      <c r="A4" s="44" t="s">
        <v>0</v>
      </c>
      <c r="B4" s="45"/>
      <c r="C4" s="4" t="s">
        <v>34</v>
      </c>
    </row>
    <row r="5" spans="1:3" ht="18.75" x14ac:dyDescent="0.3">
      <c r="A5" s="40" t="s">
        <v>1</v>
      </c>
      <c r="B5" s="41"/>
      <c r="C5" s="2"/>
    </row>
    <row r="6" spans="1:3" ht="18.75" x14ac:dyDescent="0.3">
      <c r="A6" s="40" t="s">
        <v>2</v>
      </c>
      <c r="B6" s="41"/>
      <c r="C6" s="2"/>
    </row>
    <row r="7" spans="1:3" ht="18.75" x14ac:dyDescent="0.3">
      <c r="A7" s="40" t="s">
        <v>3</v>
      </c>
      <c r="B7" s="41"/>
      <c r="C7" s="2"/>
    </row>
    <row r="8" spans="1:3" ht="18.75" x14ac:dyDescent="0.3">
      <c r="A8" s="40" t="s">
        <v>4</v>
      </c>
      <c r="B8" s="41"/>
      <c r="C8" s="2"/>
    </row>
    <row r="9" spans="1:3" ht="18.75" x14ac:dyDescent="0.3">
      <c r="A9" s="40" t="s">
        <v>5</v>
      </c>
      <c r="B9" s="41"/>
      <c r="C9" s="2"/>
    </row>
    <row r="10" spans="1:3" ht="18.75" x14ac:dyDescent="0.3">
      <c r="A10" s="40" t="s">
        <v>6</v>
      </c>
      <c r="B10" s="41"/>
      <c r="C10" s="2"/>
    </row>
    <row r="11" spans="1:3" ht="18.75" x14ac:dyDescent="0.3">
      <c r="A11" s="40" t="s">
        <v>7</v>
      </c>
      <c r="B11" s="41"/>
      <c r="C11" s="2"/>
    </row>
    <row r="12" spans="1:3" ht="18.75" x14ac:dyDescent="0.3">
      <c r="A12" s="40" t="s">
        <v>8</v>
      </c>
      <c r="B12" s="41"/>
      <c r="C12" s="2"/>
    </row>
    <row r="13" spans="1:3" ht="18.75" x14ac:dyDescent="0.3">
      <c r="A13" s="40" t="s">
        <v>9</v>
      </c>
      <c r="B13" s="41"/>
      <c r="C13" s="2"/>
    </row>
    <row r="14" spans="1:3" ht="18.75" x14ac:dyDescent="0.3">
      <c r="A14" s="40" t="s">
        <v>10</v>
      </c>
      <c r="B14" s="41"/>
      <c r="C14" s="2"/>
    </row>
    <row r="15" spans="1:3" ht="18.75" x14ac:dyDescent="0.3">
      <c r="A15" s="40" t="s">
        <v>11</v>
      </c>
      <c r="B15" s="41"/>
      <c r="C15" s="2"/>
    </row>
    <row r="16" spans="1:3" ht="18.75" x14ac:dyDescent="0.3">
      <c r="A16" s="40" t="s">
        <v>12</v>
      </c>
      <c r="B16" s="41"/>
      <c r="C16" s="2"/>
    </row>
    <row r="17" spans="1:3" ht="18.75" x14ac:dyDescent="0.3">
      <c r="A17" s="40" t="s">
        <v>13</v>
      </c>
      <c r="B17" s="41"/>
      <c r="C17" s="2"/>
    </row>
    <row r="18" spans="1:3" ht="18.75" x14ac:dyDescent="0.3">
      <c r="A18" s="40" t="s">
        <v>14</v>
      </c>
      <c r="B18" s="41"/>
      <c r="C18" s="2"/>
    </row>
    <row r="19" spans="1:3" ht="18.75" x14ac:dyDescent="0.3">
      <c r="A19" s="40" t="s">
        <v>15</v>
      </c>
      <c r="B19" s="41"/>
      <c r="C19" s="2"/>
    </row>
    <row r="20" spans="1:3" ht="18.75" x14ac:dyDescent="0.3">
      <c r="A20" s="40" t="s">
        <v>16</v>
      </c>
      <c r="B20" s="41"/>
      <c r="C20" s="2"/>
    </row>
    <row r="21" spans="1:3" ht="18.75" x14ac:dyDescent="0.3">
      <c r="A21" s="40" t="s">
        <v>17</v>
      </c>
      <c r="B21" s="41"/>
      <c r="C21" s="2"/>
    </row>
    <row r="22" spans="1:3" ht="18.75" x14ac:dyDescent="0.3">
      <c r="A22" s="40" t="s">
        <v>18</v>
      </c>
      <c r="B22" s="41"/>
      <c r="C22" s="2"/>
    </row>
    <row r="23" spans="1:3" ht="18.75" x14ac:dyDescent="0.3">
      <c r="A23" s="40" t="s">
        <v>19</v>
      </c>
      <c r="B23" s="41"/>
      <c r="C23" s="2"/>
    </row>
    <row r="24" spans="1:3" ht="18.75" x14ac:dyDescent="0.3">
      <c r="A24" s="40" t="s">
        <v>20</v>
      </c>
      <c r="B24" s="41"/>
      <c r="C24" s="2"/>
    </row>
    <row r="25" spans="1:3" ht="18.75" x14ac:dyDescent="0.3">
      <c r="A25" s="40" t="s">
        <v>21</v>
      </c>
      <c r="B25" s="41"/>
      <c r="C25" s="2"/>
    </row>
    <row r="26" spans="1:3" ht="18.75" x14ac:dyDescent="0.3">
      <c r="A26" s="40" t="s">
        <v>22</v>
      </c>
      <c r="B26" s="41"/>
      <c r="C26" s="2"/>
    </row>
    <row r="27" spans="1:3" ht="18.75" x14ac:dyDescent="0.3">
      <c r="A27" s="40" t="s">
        <v>23</v>
      </c>
      <c r="B27" s="41"/>
      <c r="C27" s="2"/>
    </row>
    <row r="28" spans="1:3" ht="18.75" x14ac:dyDescent="0.3">
      <c r="A28" s="40" t="s">
        <v>24</v>
      </c>
      <c r="B28" s="41"/>
      <c r="C28" s="2"/>
    </row>
    <row r="29" spans="1:3" ht="18.75" x14ac:dyDescent="0.3">
      <c r="A29" s="40" t="s">
        <v>25</v>
      </c>
      <c r="B29" s="41"/>
      <c r="C29" s="2"/>
    </row>
    <row r="30" spans="1:3" ht="18.75" x14ac:dyDescent="0.3">
      <c r="A30" s="40" t="s">
        <v>26</v>
      </c>
      <c r="B30" s="41"/>
      <c r="C30" s="2"/>
    </row>
    <row r="31" spans="1:3" ht="18.75" x14ac:dyDescent="0.3">
      <c r="A31" s="40" t="s">
        <v>35</v>
      </c>
      <c r="B31" s="41"/>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денний'!C39</f>
        <v>Кальба І.В.</v>
      </c>
    </row>
    <row r="39" spans="1:3" ht="6" customHeight="1" x14ac:dyDescent="0.3">
      <c r="A39" s="8"/>
      <c r="B39" s="8"/>
      <c r="C39" s="10"/>
    </row>
    <row r="40" spans="1:3" ht="18.75" x14ac:dyDescent="0.3">
      <c r="A40" s="8" t="s">
        <v>36</v>
      </c>
      <c r="B40" s="8"/>
      <c r="C40" s="10" t="str">
        <f>'Порядок денний'!C41</f>
        <v>Сливка В.М.</v>
      </c>
    </row>
    <row r="41" spans="1:3" ht="5.25" customHeight="1" x14ac:dyDescent="0.3">
      <c r="A41" s="8"/>
      <c r="B41" s="8"/>
      <c r="C41" s="10"/>
    </row>
    <row r="42" spans="1:3" ht="18.75" x14ac:dyDescent="0.3">
      <c r="A42" s="8" t="s">
        <v>36</v>
      </c>
      <c r="B42" s="8"/>
      <c r="C42" s="10" t="str">
        <f>'Порядок денний'!C43</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60</v>
      </c>
      <c r="B2" s="36"/>
      <c r="C2" s="36"/>
    </row>
    <row r="3" spans="1:8" ht="88.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28</v>
      </c>
    </row>
    <row r="30" spans="1:3" ht="18.75" x14ac:dyDescent="0.3">
      <c r="A30" s="32" t="s">
        <v>35</v>
      </c>
      <c r="B30" s="33"/>
      <c r="C30" s="2" t="s">
        <v>31</v>
      </c>
    </row>
    <row r="31" spans="1:3" x14ac:dyDescent="0.25">
      <c r="A31" s="3"/>
      <c r="B31" s="3"/>
      <c r="C31" s="3" t="s">
        <v>27</v>
      </c>
    </row>
    <row r="32" spans="1:3" ht="20.25" x14ac:dyDescent="0.3">
      <c r="A32" s="11" t="s">
        <v>28</v>
      </c>
      <c r="B32" s="12">
        <f>COUNTIF(C5:C30,A32)</f>
        <v>17</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9</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61</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62</v>
      </c>
      <c r="B2" s="36"/>
      <c r="C2" s="36"/>
    </row>
    <row r="3" spans="1:8" ht="53.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63</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64</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65</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IF(G37=27,"Вірно!!!","ПОМИЛКА")</f>
        <v>ПОМИЛКА</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66</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67</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68</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69</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46" t="s">
        <v>37</v>
      </c>
      <c r="B2" s="46"/>
      <c r="C2" s="46"/>
    </row>
    <row r="3" spans="1:3" ht="27" customHeight="1" x14ac:dyDescent="0.25">
      <c r="A3" s="47"/>
      <c r="B3" s="47"/>
      <c r="C3" s="47"/>
    </row>
    <row r="4" spans="1:3" ht="18.75" x14ac:dyDescent="0.3">
      <c r="A4" s="39" t="s">
        <v>0</v>
      </c>
      <c r="B4" s="39"/>
      <c r="C4" s="14" t="s">
        <v>34</v>
      </c>
    </row>
    <row r="5" spans="1:3" ht="18.75" x14ac:dyDescent="0.3">
      <c r="A5" s="38" t="s">
        <v>1</v>
      </c>
      <c r="B5" s="38"/>
      <c r="C5" s="2" t="s">
        <v>28</v>
      </c>
    </row>
    <row r="6" spans="1:3" ht="18.75" x14ac:dyDescent="0.3">
      <c r="A6" s="38" t="s">
        <v>2</v>
      </c>
      <c r="B6" s="38"/>
      <c r="C6" s="2" t="s">
        <v>28</v>
      </c>
    </row>
    <row r="7" spans="1:3" ht="18.75" x14ac:dyDescent="0.3">
      <c r="A7" s="38" t="s">
        <v>3</v>
      </c>
      <c r="B7" s="38"/>
      <c r="C7" s="2" t="s">
        <v>28</v>
      </c>
    </row>
    <row r="8" spans="1:3" ht="18.75" x14ac:dyDescent="0.3">
      <c r="A8" s="38" t="s">
        <v>4</v>
      </c>
      <c r="B8" s="38"/>
      <c r="C8" s="2" t="s">
        <v>28</v>
      </c>
    </row>
    <row r="9" spans="1:3" ht="18.75" x14ac:dyDescent="0.3">
      <c r="A9" s="38" t="s">
        <v>5</v>
      </c>
      <c r="B9" s="38"/>
      <c r="C9" s="2" t="s">
        <v>28</v>
      </c>
    </row>
    <row r="10" spans="1:3" ht="18.75" x14ac:dyDescent="0.3">
      <c r="A10" s="38" t="s">
        <v>6</v>
      </c>
      <c r="B10" s="38"/>
      <c r="C10" s="2" t="s">
        <v>28</v>
      </c>
    </row>
    <row r="11" spans="1:3" ht="18.75" x14ac:dyDescent="0.3">
      <c r="A11" s="38" t="s">
        <v>7</v>
      </c>
      <c r="B11" s="38"/>
      <c r="C11" s="2" t="s">
        <v>28</v>
      </c>
    </row>
    <row r="12" spans="1:3" ht="18.75" x14ac:dyDescent="0.3">
      <c r="A12" s="38" t="s">
        <v>8</v>
      </c>
      <c r="B12" s="38"/>
      <c r="C12" s="2" t="s">
        <v>28</v>
      </c>
    </row>
    <row r="13" spans="1:3" ht="18.75" x14ac:dyDescent="0.3">
      <c r="A13" s="38" t="s">
        <v>9</v>
      </c>
      <c r="B13" s="38"/>
      <c r="C13" s="2" t="s">
        <v>28</v>
      </c>
    </row>
    <row r="14" spans="1:3" ht="18.75" x14ac:dyDescent="0.3">
      <c r="A14" s="38" t="s">
        <v>10</v>
      </c>
      <c r="B14" s="38"/>
      <c r="C14" s="2" t="s">
        <v>31</v>
      </c>
    </row>
    <row r="15" spans="1:3" ht="18.75" x14ac:dyDescent="0.3">
      <c r="A15" s="38" t="s">
        <v>11</v>
      </c>
      <c r="B15" s="38"/>
      <c r="C15" s="2" t="s">
        <v>28</v>
      </c>
    </row>
    <row r="16" spans="1:3" ht="18.75" x14ac:dyDescent="0.3">
      <c r="A16" s="38" t="s">
        <v>12</v>
      </c>
      <c r="B16" s="38"/>
      <c r="C16" s="2" t="s">
        <v>28</v>
      </c>
    </row>
    <row r="17" spans="1:3" ht="18.75" x14ac:dyDescent="0.3">
      <c r="A17" s="38" t="s">
        <v>13</v>
      </c>
      <c r="B17" s="38"/>
      <c r="C17" s="2" t="s">
        <v>28</v>
      </c>
    </row>
    <row r="18" spans="1:3" ht="18.75" x14ac:dyDescent="0.3">
      <c r="A18" s="38" t="s">
        <v>14</v>
      </c>
      <c r="B18" s="38"/>
      <c r="C18" s="2" t="s">
        <v>28</v>
      </c>
    </row>
    <row r="19" spans="1:3" ht="18.75" x14ac:dyDescent="0.3">
      <c r="A19" s="38" t="s">
        <v>15</v>
      </c>
      <c r="B19" s="38"/>
      <c r="C19" s="2" t="s">
        <v>28</v>
      </c>
    </row>
    <row r="20" spans="1:3" ht="18.75" x14ac:dyDescent="0.3">
      <c r="A20" s="38" t="s">
        <v>16</v>
      </c>
      <c r="B20" s="38"/>
      <c r="C20" s="2" t="s">
        <v>28</v>
      </c>
    </row>
    <row r="21" spans="1:3" ht="18.75" x14ac:dyDescent="0.3">
      <c r="A21" s="38" t="s">
        <v>17</v>
      </c>
      <c r="B21" s="38"/>
      <c r="C21" s="2" t="s">
        <v>31</v>
      </c>
    </row>
    <row r="22" spans="1:3" ht="18.75" x14ac:dyDescent="0.3">
      <c r="A22" s="38" t="s">
        <v>18</v>
      </c>
      <c r="B22" s="38"/>
      <c r="C22" s="2" t="s">
        <v>31</v>
      </c>
    </row>
    <row r="23" spans="1:3" ht="18.75" x14ac:dyDescent="0.3">
      <c r="A23" s="38" t="s">
        <v>19</v>
      </c>
      <c r="B23" s="38"/>
      <c r="C23" s="2" t="s">
        <v>28</v>
      </c>
    </row>
    <row r="24" spans="1:3" ht="18.75" x14ac:dyDescent="0.3">
      <c r="A24" s="38" t="s">
        <v>20</v>
      </c>
      <c r="B24" s="38"/>
      <c r="C24" s="2" t="s">
        <v>28</v>
      </c>
    </row>
    <row r="25" spans="1:3" ht="18.75" x14ac:dyDescent="0.3">
      <c r="A25" s="38" t="s">
        <v>21</v>
      </c>
      <c r="B25" s="38"/>
      <c r="C25" s="2" t="s">
        <v>28</v>
      </c>
    </row>
    <row r="26" spans="1:3" ht="18.75" x14ac:dyDescent="0.3">
      <c r="A26" s="38" t="s">
        <v>22</v>
      </c>
      <c r="B26" s="38"/>
      <c r="C26" s="2" t="s">
        <v>28</v>
      </c>
    </row>
    <row r="27" spans="1:3" ht="18.75" x14ac:dyDescent="0.3">
      <c r="A27" s="38" t="s">
        <v>23</v>
      </c>
      <c r="B27" s="38"/>
      <c r="C27" s="2" t="s">
        <v>31</v>
      </c>
    </row>
    <row r="28" spans="1:3" ht="18.75" x14ac:dyDescent="0.3">
      <c r="A28" s="38" t="s">
        <v>24</v>
      </c>
      <c r="B28" s="38"/>
      <c r="C28" s="2" t="s">
        <v>28</v>
      </c>
    </row>
    <row r="29" spans="1:3" ht="18.75" x14ac:dyDescent="0.3">
      <c r="A29" s="38" t="s">
        <v>25</v>
      </c>
      <c r="B29" s="38"/>
      <c r="C29" s="2" t="s">
        <v>28</v>
      </c>
    </row>
    <row r="30" spans="1:3" ht="18.75" x14ac:dyDescent="0.3">
      <c r="A30" s="38" t="s">
        <v>26</v>
      </c>
      <c r="B30" s="38"/>
      <c r="C30" s="2" t="s">
        <v>28</v>
      </c>
    </row>
    <row r="31" spans="1:3" ht="18.75" x14ac:dyDescent="0.3">
      <c r="A31" s="38" t="s">
        <v>35</v>
      </c>
      <c r="B31" s="38"/>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денний'!C39</f>
        <v>Кальба І.В.</v>
      </c>
    </row>
    <row r="41" spans="1:3" ht="8.25" customHeight="1" x14ac:dyDescent="0.3">
      <c r="A41" s="8"/>
      <c r="B41" s="8"/>
      <c r="C41" s="10"/>
    </row>
    <row r="42" spans="1:3" ht="18.75" x14ac:dyDescent="0.3">
      <c r="A42" s="8" t="s">
        <v>36</v>
      </c>
      <c r="B42" s="8"/>
      <c r="C42" s="10" t="str">
        <f>'Порядок денний'!C41</f>
        <v>Сливка В.М.</v>
      </c>
    </row>
    <row r="43" spans="1:3" ht="9.75" customHeight="1" x14ac:dyDescent="0.3">
      <c r="A43" s="8"/>
      <c r="B43" s="8"/>
      <c r="C43" s="10"/>
    </row>
    <row r="44" spans="1:3" ht="18.75" x14ac:dyDescent="0.3">
      <c r="A44" s="8" t="s">
        <v>36</v>
      </c>
      <c r="B44" s="8"/>
      <c r="C44" s="10" t="str">
        <f>'Порядок денний'!C43</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70</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71</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72</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29</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29</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14</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2</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74</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29</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1</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75</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76</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77</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31</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78</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79</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80</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29</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29</v>
      </c>
    </row>
    <row r="27" spans="1:3" ht="18.75" x14ac:dyDescent="0.3">
      <c r="A27" s="32" t="s">
        <v>23</v>
      </c>
      <c r="B27" s="33"/>
      <c r="C27" s="2" t="s">
        <v>31</v>
      </c>
    </row>
    <row r="28" spans="1:3" ht="18.75" x14ac:dyDescent="0.3">
      <c r="A28" s="32" t="s">
        <v>24</v>
      </c>
      <c r="B28" s="33"/>
      <c r="C28" s="2" t="s">
        <v>29</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13</v>
      </c>
      <c r="C32" s="9" t="str">
        <f>IF(14&lt;=B32,"Рішення прийнято","Рішення не прийнято")</f>
        <v>Рішення не прийнято</v>
      </c>
    </row>
    <row r="33" spans="1:8" ht="18.75" x14ac:dyDescent="0.3">
      <c r="A33" s="13" t="s">
        <v>33</v>
      </c>
      <c r="B33" s="12">
        <f>COUNTIF(C5:C30,A33)</f>
        <v>0</v>
      </c>
      <c r="C33" s="5"/>
    </row>
    <row r="34" spans="1:8" ht="18.75" x14ac:dyDescent="0.3">
      <c r="A34" s="11" t="s">
        <v>29</v>
      </c>
      <c r="B34" s="12">
        <f>COUNTIF(C5:C30,A34)</f>
        <v>3</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IF(G37=27,"Вірно!!!","ПОМИЛКА")</f>
        <v>ПОМИЛКА</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46" t="s">
        <v>38</v>
      </c>
      <c r="B2" s="46"/>
      <c r="C2" s="46"/>
    </row>
    <row r="3" spans="1:3" ht="39" customHeight="1" x14ac:dyDescent="0.25">
      <c r="A3" s="47"/>
      <c r="B3" s="47"/>
      <c r="C3" s="47"/>
    </row>
    <row r="4" spans="1:3" ht="18.75" x14ac:dyDescent="0.3">
      <c r="A4" s="39" t="s">
        <v>0</v>
      </c>
      <c r="B4" s="39"/>
      <c r="C4" s="14" t="s">
        <v>34</v>
      </c>
    </row>
    <row r="5" spans="1:3" ht="18.75" x14ac:dyDescent="0.3">
      <c r="A5" s="38" t="s">
        <v>1</v>
      </c>
      <c r="B5" s="38"/>
      <c r="C5" s="2" t="s">
        <v>28</v>
      </c>
    </row>
    <row r="6" spans="1:3" ht="18.75" x14ac:dyDescent="0.3">
      <c r="A6" s="38" t="s">
        <v>2</v>
      </c>
      <c r="B6" s="38"/>
      <c r="C6" s="2" t="s">
        <v>28</v>
      </c>
    </row>
    <row r="7" spans="1:3" ht="18.75" x14ac:dyDescent="0.3">
      <c r="A7" s="38" t="s">
        <v>3</v>
      </c>
      <c r="B7" s="38"/>
      <c r="C7" s="2" t="s">
        <v>28</v>
      </c>
    </row>
    <row r="8" spans="1:3" ht="18.75" x14ac:dyDescent="0.3">
      <c r="A8" s="38" t="s">
        <v>4</v>
      </c>
      <c r="B8" s="38"/>
      <c r="C8" s="2" t="s">
        <v>28</v>
      </c>
    </row>
    <row r="9" spans="1:3" ht="18.75" x14ac:dyDescent="0.3">
      <c r="A9" s="38" t="s">
        <v>5</v>
      </c>
      <c r="B9" s="38"/>
      <c r="C9" s="2" t="s">
        <v>28</v>
      </c>
    </row>
    <row r="10" spans="1:3" ht="18.75" x14ac:dyDescent="0.3">
      <c r="A10" s="38" t="s">
        <v>6</v>
      </c>
      <c r="B10" s="38"/>
      <c r="C10" s="2" t="s">
        <v>28</v>
      </c>
    </row>
    <row r="11" spans="1:3" ht="18.75" x14ac:dyDescent="0.3">
      <c r="A11" s="38" t="s">
        <v>7</v>
      </c>
      <c r="B11" s="38"/>
      <c r="C11" s="2" t="s">
        <v>28</v>
      </c>
    </row>
    <row r="12" spans="1:3" ht="18.75" x14ac:dyDescent="0.3">
      <c r="A12" s="38" t="s">
        <v>8</v>
      </c>
      <c r="B12" s="38"/>
      <c r="C12" s="2" t="s">
        <v>28</v>
      </c>
    </row>
    <row r="13" spans="1:3" ht="18.75" x14ac:dyDescent="0.3">
      <c r="A13" s="38" t="s">
        <v>9</v>
      </c>
      <c r="B13" s="38"/>
      <c r="C13" s="2" t="s">
        <v>28</v>
      </c>
    </row>
    <row r="14" spans="1:3" ht="18.75" x14ac:dyDescent="0.3">
      <c r="A14" s="38" t="s">
        <v>10</v>
      </c>
      <c r="B14" s="38"/>
      <c r="C14" s="2" t="s">
        <v>31</v>
      </c>
    </row>
    <row r="15" spans="1:3" ht="18.75" x14ac:dyDescent="0.3">
      <c r="A15" s="38" t="s">
        <v>11</v>
      </c>
      <c r="B15" s="38"/>
      <c r="C15" s="2" t="s">
        <v>28</v>
      </c>
    </row>
    <row r="16" spans="1:3" ht="18.75" x14ac:dyDescent="0.3">
      <c r="A16" s="38" t="s">
        <v>12</v>
      </c>
      <c r="B16" s="38"/>
      <c r="C16" s="2" t="s">
        <v>28</v>
      </c>
    </row>
    <row r="17" spans="1:3" ht="18.75" x14ac:dyDescent="0.3">
      <c r="A17" s="38" t="s">
        <v>13</v>
      </c>
      <c r="B17" s="38"/>
      <c r="C17" s="2" t="s">
        <v>28</v>
      </c>
    </row>
    <row r="18" spans="1:3" ht="18.75" x14ac:dyDescent="0.3">
      <c r="A18" s="38" t="s">
        <v>14</v>
      </c>
      <c r="B18" s="38"/>
      <c r="C18" s="2" t="s">
        <v>28</v>
      </c>
    </row>
    <row r="19" spans="1:3" ht="18.75" x14ac:dyDescent="0.3">
      <c r="A19" s="38" t="s">
        <v>15</v>
      </c>
      <c r="B19" s="38"/>
      <c r="C19" s="2" t="s">
        <v>28</v>
      </c>
    </row>
    <row r="20" spans="1:3" ht="18.75" x14ac:dyDescent="0.3">
      <c r="A20" s="38" t="s">
        <v>16</v>
      </c>
      <c r="B20" s="38"/>
      <c r="C20" s="2" t="s">
        <v>28</v>
      </c>
    </row>
    <row r="21" spans="1:3" ht="18.75" x14ac:dyDescent="0.3">
      <c r="A21" s="38" t="s">
        <v>17</v>
      </c>
      <c r="B21" s="38"/>
      <c r="C21" s="2" t="s">
        <v>31</v>
      </c>
    </row>
    <row r="22" spans="1:3" ht="18.75" x14ac:dyDescent="0.3">
      <c r="A22" s="38" t="s">
        <v>18</v>
      </c>
      <c r="B22" s="38"/>
      <c r="C22" s="2" t="s">
        <v>31</v>
      </c>
    </row>
    <row r="23" spans="1:3" ht="18.75" x14ac:dyDescent="0.3">
      <c r="A23" s="38" t="s">
        <v>19</v>
      </c>
      <c r="B23" s="38"/>
      <c r="C23" s="2" t="s">
        <v>28</v>
      </c>
    </row>
    <row r="24" spans="1:3" ht="18.75" x14ac:dyDescent="0.3">
      <c r="A24" s="38" t="s">
        <v>20</v>
      </c>
      <c r="B24" s="38"/>
      <c r="C24" s="2" t="s">
        <v>28</v>
      </c>
    </row>
    <row r="25" spans="1:3" ht="18.75" x14ac:dyDescent="0.3">
      <c r="A25" s="38" t="s">
        <v>21</v>
      </c>
      <c r="B25" s="38"/>
      <c r="C25" s="2" t="s">
        <v>28</v>
      </c>
    </row>
    <row r="26" spans="1:3" ht="18.75" x14ac:dyDescent="0.3">
      <c r="A26" s="38" t="s">
        <v>22</v>
      </c>
      <c r="B26" s="38"/>
      <c r="C26" s="2" t="s">
        <v>28</v>
      </c>
    </row>
    <row r="27" spans="1:3" ht="18.75" x14ac:dyDescent="0.3">
      <c r="A27" s="38" t="s">
        <v>23</v>
      </c>
      <c r="B27" s="38"/>
      <c r="C27" s="2" t="s">
        <v>31</v>
      </c>
    </row>
    <row r="28" spans="1:3" ht="18.75" x14ac:dyDescent="0.3">
      <c r="A28" s="38" t="s">
        <v>24</v>
      </c>
      <c r="B28" s="38"/>
      <c r="C28" s="2" t="s">
        <v>28</v>
      </c>
    </row>
    <row r="29" spans="1:3" ht="18.75" x14ac:dyDescent="0.3">
      <c r="A29" s="38" t="s">
        <v>25</v>
      </c>
      <c r="B29" s="38"/>
      <c r="C29" s="2" t="s">
        <v>28</v>
      </c>
    </row>
    <row r="30" spans="1:3" ht="18.75" x14ac:dyDescent="0.3">
      <c r="A30" s="38" t="s">
        <v>26</v>
      </c>
      <c r="B30" s="38"/>
      <c r="C30" s="2" t="s">
        <v>28</v>
      </c>
    </row>
    <row r="31" spans="1:3" ht="18.75" x14ac:dyDescent="0.3">
      <c r="A31" s="38" t="s">
        <v>35</v>
      </c>
      <c r="B31" s="38"/>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денний'!C39</f>
        <v>Кальба І.В.</v>
      </c>
    </row>
    <row r="41" spans="1:3" ht="12" customHeight="1" x14ac:dyDescent="0.3">
      <c r="A41" s="8"/>
      <c r="B41" s="8"/>
      <c r="C41" s="10"/>
    </row>
    <row r="42" spans="1:3" ht="18.75" x14ac:dyDescent="0.3">
      <c r="A42" s="8" t="s">
        <v>36</v>
      </c>
      <c r="B42" s="8"/>
      <c r="C42" s="10" t="str">
        <f>'Порядок денний'!C41</f>
        <v>Сливка В.М.</v>
      </c>
    </row>
    <row r="43" spans="1:3" ht="7.5" customHeight="1" x14ac:dyDescent="0.3">
      <c r="A43" s="8"/>
      <c r="B43" s="8"/>
      <c r="C43" s="10"/>
    </row>
    <row r="44" spans="1:3" ht="18.75" x14ac:dyDescent="0.3">
      <c r="A44" s="8" t="s">
        <v>36</v>
      </c>
      <c r="B44" s="8"/>
      <c r="C44" s="10" t="str">
        <f>'Порядок денний'!C43</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81</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31</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73</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IF(G37=27,"Вірно!!!","ПОМИЛКА")</f>
        <v>ПОМИЛКА</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C8" sqref="C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83</v>
      </c>
      <c r="B2" s="36"/>
      <c r="C2" s="36"/>
    </row>
    <row r="3" spans="1:8" ht="51"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31</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31</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2"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84</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31</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28</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85</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6"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86</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3"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87</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29</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29</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29</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13</v>
      </c>
      <c r="C32" s="9" t="str">
        <f>IF(14&lt;=B32,"Рішення прийнято","Рішення не прийнято")</f>
        <v>Рішення не прийнято</v>
      </c>
    </row>
    <row r="33" spans="1:8" ht="18.75" x14ac:dyDescent="0.3">
      <c r="A33" s="13" t="s">
        <v>33</v>
      </c>
      <c r="B33" s="12">
        <f>COUNTIF(C5:C30,A33)</f>
        <v>0</v>
      </c>
      <c r="C33" s="5"/>
    </row>
    <row r="34" spans="1:8" ht="18.75" x14ac:dyDescent="0.3">
      <c r="A34" s="11" t="s">
        <v>29</v>
      </c>
      <c r="B34" s="12">
        <f>COUNTIF(C5:C30,A34)</f>
        <v>3</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28" sqref="C28"/>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88</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28</v>
      </c>
      <c r="F9" t="s">
        <v>31</v>
      </c>
    </row>
    <row r="10" spans="1:8" ht="18.75" x14ac:dyDescent="0.3">
      <c r="A10" s="38" t="s">
        <v>6</v>
      </c>
      <c r="B10" s="38"/>
      <c r="C10" s="2" t="s">
        <v>28</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32" t="s">
        <v>45</v>
      </c>
      <c r="B15" s="33"/>
      <c r="C15" s="2" t="s">
        <v>31</v>
      </c>
    </row>
    <row r="16" spans="1:8" ht="18.75" x14ac:dyDescent="0.3">
      <c r="A16" s="32" t="s">
        <v>11</v>
      </c>
      <c r="B16" s="33"/>
      <c r="C16" s="2" t="s">
        <v>31</v>
      </c>
    </row>
    <row r="17" spans="1:3" ht="18.75" x14ac:dyDescent="0.3">
      <c r="A17" s="32" t="s">
        <v>12</v>
      </c>
      <c r="B17" s="33"/>
      <c r="C17" s="2" t="s">
        <v>31</v>
      </c>
    </row>
    <row r="18" spans="1:3" ht="18.75" x14ac:dyDescent="0.3">
      <c r="A18" s="32" t="s">
        <v>13</v>
      </c>
      <c r="B18" s="33"/>
      <c r="C18" s="2" t="s">
        <v>28</v>
      </c>
    </row>
    <row r="19" spans="1:3" ht="18.75" x14ac:dyDescent="0.3">
      <c r="A19" s="32" t="s">
        <v>14</v>
      </c>
      <c r="B19" s="33"/>
      <c r="C19" s="2" t="s">
        <v>28</v>
      </c>
    </row>
    <row r="20" spans="1:3" ht="18.75" x14ac:dyDescent="0.3">
      <c r="A20" s="32" t="s">
        <v>15</v>
      </c>
      <c r="B20" s="33"/>
      <c r="C20" s="2" t="s">
        <v>28</v>
      </c>
    </row>
    <row r="21" spans="1:3" ht="18.75" x14ac:dyDescent="0.3">
      <c r="A21" s="32" t="s">
        <v>17</v>
      </c>
      <c r="B21" s="33"/>
      <c r="C21" s="2" t="s">
        <v>31</v>
      </c>
    </row>
    <row r="22" spans="1:3" ht="18.75" x14ac:dyDescent="0.3">
      <c r="A22" s="32" t="s">
        <v>18</v>
      </c>
      <c r="B22" s="33"/>
      <c r="C22" s="2" t="s">
        <v>28</v>
      </c>
    </row>
    <row r="23" spans="1:3" ht="18.75" x14ac:dyDescent="0.3">
      <c r="A23" s="32" t="s">
        <v>19</v>
      </c>
      <c r="B23" s="33"/>
      <c r="C23" s="2" t="s">
        <v>28</v>
      </c>
    </row>
    <row r="24" spans="1:3" ht="18.75" x14ac:dyDescent="0.3">
      <c r="A24" s="30" t="s">
        <v>20</v>
      </c>
      <c r="B24" s="29"/>
      <c r="C24" s="2" t="s">
        <v>31</v>
      </c>
    </row>
    <row r="25" spans="1:3" ht="18.75" x14ac:dyDescent="0.3">
      <c r="A25" s="32" t="s">
        <v>21</v>
      </c>
      <c r="B25" s="33"/>
      <c r="C25" s="2" t="s">
        <v>28</v>
      </c>
    </row>
    <row r="26" spans="1:3" ht="18.75" x14ac:dyDescent="0.3">
      <c r="A26" s="32" t="s">
        <v>22</v>
      </c>
      <c r="B26" s="33"/>
      <c r="C26" s="2" t="s">
        <v>28</v>
      </c>
    </row>
    <row r="27" spans="1:3" ht="18.75" x14ac:dyDescent="0.3">
      <c r="A27" s="32" t="s">
        <v>23</v>
      </c>
      <c r="B27" s="33"/>
      <c r="C27" s="2" t="s">
        <v>31</v>
      </c>
    </row>
    <row r="28" spans="1:3" ht="18.75" x14ac:dyDescent="0.3">
      <c r="A28" s="32" t="s">
        <v>24</v>
      </c>
      <c r="B28" s="33"/>
      <c r="C28" s="2" t="s">
        <v>28</v>
      </c>
    </row>
    <row r="29" spans="1:3" ht="18.75" x14ac:dyDescent="0.3">
      <c r="A29" s="32" t="s">
        <v>25</v>
      </c>
      <c r="B29" s="33"/>
      <c r="C29" s="2" t="s">
        <v>31</v>
      </c>
    </row>
    <row r="30" spans="1:3" ht="18.75" x14ac:dyDescent="0.3">
      <c r="A30" s="32" t="s">
        <v>35</v>
      </c>
      <c r="B30" s="33"/>
      <c r="C30" s="2" t="s">
        <v>31</v>
      </c>
    </row>
    <row r="31" spans="1:3" x14ac:dyDescent="0.25">
      <c r="A31" s="3"/>
      <c r="B31" s="3"/>
      <c r="C31" s="3" t="s">
        <v>27</v>
      </c>
    </row>
    <row r="32" spans="1:3" ht="20.25" x14ac:dyDescent="0.3">
      <c r="A32" s="11" t="s">
        <v>28</v>
      </c>
      <c r="B32" s="12">
        <f>COUNTIF(C5:C30,A32)</f>
        <v>15</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11</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47</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c r="F5" t="s">
        <v>28</v>
      </c>
    </row>
    <row r="6" spans="1:8" ht="18.75" x14ac:dyDescent="0.3">
      <c r="A6" s="38" t="s">
        <v>2</v>
      </c>
      <c r="B6" s="38"/>
      <c r="C6" s="2"/>
      <c r="F6" t="s">
        <v>33</v>
      </c>
      <c r="H6" t="s">
        <v>46</v>
      </c>
    </row>
    <row r="7" spans="1:8" ht="18.75" x14ac:dyDescent="0.3">
      <c r="A7" s="38" t="s">
        <v>3</v>
      </c>
      <c r="B7" s="38"/>
      <c r="C7" s="2"/>
      <c r="F7" t="s">
        <v>29</v>
      </c>
    </row>
    <row r="8" spans="1:8" ht="18.75" x14ac:dyDescent="0.3">
      <c r="A8" s="38" t="s">
        <v>4</v>
      </c>
      <c r="B8" s="38"/>
      <c r="C8" s="2"/>
      <c r="F8" t="s">
        <v>32</v>
      </c>
    </row>
    <row r="9" spans="1:8" ht="18.75" x14ac:dyDescent="0.3">
      <c r="A9" s="38" t="s">
        <v>5</v>
      </c>
      <c r="B9" s="38"/>
      <c r="C9" s="2"/>
      <c r="F9" t="s">
        <v>31</v>
      </c>
    </row>
    <row r="10" spans="1:8" ht="18.75" x14ac:dyDescent="0.3">
      <c r="A10" s="38" t="s">
        <v>6</v>
      </c>
      <c r="B10" s="38"/>
      <c r="C10" s="2"/>
    </row>
    <row r="11" spans="1:8" ht="18.75" x14ac:dyDescent="0.3">
      <c r="A11" s="38" t="s">
        <v>7</v>
      </c>
      <c r="B11" s="38"/>
      <c r="C11" s="2"/>
    </row>
    <row r="12" spans="1:8" ht="18.75" x14ac:dyDescent="0.3">
      <c r="A12" s="38" t="s">
        <v>8</v>
      </c>
      <c r="B12" s="38"/>
      <c r="C12" s="2"/>
    </row>
    <row r="13" spans="1:8" ht="18.75" x14ac:dyDescent="0.3">
      <c r="A13" s="38" t="s">
        <v>9</v>
      </c>
      <c r="B13" s="38"/>
      <c r="C13" s="2"/>
    </row>
    <row r="14" spans="1:8" ht="18.75" x14ac:dyDescent="0.3">
      <c r="A14" s="38" t="s">
        <v>10</v>
      </c>
      <c r="B14" s="38"/>
      <c r="C14" s="2"/>
    </row>
    <row r="15" spans="1:8" ht="18.75" x14ac:dyDescent="0.3">
      <c r="A15" s="32" t="s">
        <v>45</v>
      </c>
      <c r="B15" s="33"/>
      <c r="C15" s="2"/>
    </row>
    <row r="16" spans="1:8" ht="18.75" x14ac:dyDescent="0.3">
      <c r="A16" s="32" t="s">
        <v>11</v>
      </c>
      <c r="B16" s="33"/>
      <c r="C16" s="2"/>
    </row>
    <row r="17" spans="1:3" ht="18.75" x14ac:dyDescent="0.3">
      <c r="A17" s="32" t="s">
        <v>12</v>
      </c>
      <c r="B17" s="33"/>
      <c r="C17" s="2"/>
    </row>
    <row r="18" spans="1:3" ht="18.75" x14ac:dyDescent="0.3">
      <c r="A18" s="32" t="s">
        <v>13</v>
      </c>
      <c r="B18" s="33"/>
      <c r="C18" s="2"/>
    </row>
    <row r="19" spans="1:3" ht="18.75" x14ac:dyDescent="0.3">
      <c r="A19" s="32" t="s">
        <v>14</v>
      </c>
      <c r="B19" s="33"/>
      <c r="C19" s="2"/>
    </row>
    <row r="20" spans="1:3" ht="18.75" x14ac:dyDescent="0.3">
      <c r="A20" s="32" t="s">
        <v>15</v>
      </c>
      <c r="B20" s="33"/>
      <c r="C20" s="2"/>
    </row>
    <row r="21" spans="1:3" ht="18.75" x14ac:dyDescent="0.3">
      <c r="A21" s="32" t="s">
        <v>16</v>
      </c>
      <c r="B21" s="33"/>
      <c r="C21" s="2" t="s">
        <v>31</v>
      </c>
    </row>
    <row r="22" spans="1:3" ht="18.75" x14ac:dyDescent="0.3">
      <c r="A22" s="32" t="s">
        <v>17</v>
      </c>
      <c r="B22" s="33"/>
      <c r="C22" s="2"/>
    </row>
    <row r="23" spans="1:3" ht="18.75" x14ac:dyDescent="0.3">
      <c r="A23" s="32" t="s">
        <v>18</v>
      </c>
      <c r="B23" s="33"/>
      <c r="C23" s="2"/>
    </row>
    <row r="24" spans="1:3" ht="18.75" x14ac:dyDescent="0.3">
      <c r="A24" s="32" t="s">
        <v>19</v>
      </c>
      <c r="B24" s="33"/>
      <c r="C24" s="2"/>
    </row>
    <row r="25" spans="1:3" ht="18.75" x14ac:dyDescent="0.3">
      <c r="A25" s="30" t="s">
        <v>20</v>
      </c>
      <c r="B25" s="29"/>
      <c r="C25" s="2" t="s">
        <v>31</v>
      </c>
    </row>
    <row r="26" spans="1:3" ht="18.75" x14ac:dyDescent="0.3">
      <c r="A26" s="32" t="s">
        <v>21</v>
      </c>
      <c r="B26" s="33"/>
      <c r="C26" s="2"/>
    </row>
    <row r="27" spans="1:3" ht="18.75" x14ac:dyDescent="0.3">
      <c r="A27" s="32" t="s">
        <v>22</v>
      </c>
      <c r="B27" s="33"/>
      <c r="C27" s="2"/>
    </row>
    <row r="28" spans="1:3" ht="18.75" x14ac:dyDescent="0.3">
      <c r="A28" s="32" t="s">
        <v>23</v>
      </c>
      <c r="B28" s="33"/>
      <c r="C28" s="2"/>
    </row>
    <row r="29" spans="1:3" ht="18.75" x14ac:dyDescent="0.3">
      <c r="A29" s="32" t="s">
        <v>24</v>
      </c>
      <c r="B29" s="33"/>
      <c r="C29" s="2"/>
    </row>
    <row r="30" spans="1:3" ht="18.75" x14ac:dyDescent="0.3">
      <c r="A30" s="32" t="s">
        <v>25</v>
      </c>
      <c r="B30" s="33"/>
      <c r="C30" s="2"/>
    </row>
    <row r="31" spans="1:3" ht="18.75" x14ac:dyDescent="0.3">
      <c r="A31" s="32" t="s">
        <v>35</v>
      </c>
      <c r="B31" s="33"/>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2</v>
      </c>
      <c r="C37" s="5"/>
    </row>
    <row r="38" spans="1:8" ht="16.5" customHeight="1" x14ac:dyDescent="0.3">
      <c r="A38" s="6"/>
      <c r="G38" s="7">
        <f>SUM(B33:B37)</f>
        <v>2</v>
      </c>
      <c r="H38" s="5" t="str">
        <f>IF(G38=27,"Вірно!!!","ПОМИЛКА")</f>
        <v>ПОМИЛКА</v>
      </c>
    </row>
    <row r="39" spans="1:8" ht="10.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47</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c r="F5" t="s">
        <v>28</v>
      </c>
    </row>
    <row r="6" spans="1:8" ht="18.75" x14ac:dyDescent="0.3">
      <c r="A6" s="38" t="s">
        <v>2</v>
      </c>
      <c r="B6" s="38"/>
      <c r="C6" s="2"/>
      <c r="F6" t="s">
        <v>33</v>
      </c>
      <c r="H6" t="s">
        <v>46</v>
      </c>
    </row>
    <row r="7" spans="1:8" ht="18.75" x14ac:dyDescent="0.3">
      <c r="A7" s="38" t="s">
        <v>3</v>
      </c>
      <c r="B7" s="38"/>
      <c r="C7" s="2"/>
      <c r="F7" t="s">
        <v>29</v>
      </c>
    </row>
    <row r="8" spans="1:8" ht="18.75" x14ac:dyDescent="0.3">
      <c r="A8" s="38" t="s">
        <v>4</v>
      </c>
      <c r="B8" s="38"/>
      <c r="C8" s="2"/>
      <c r="F8" t="s">
        <v>32</v>
      </c>
    </row>
    <row r="9" spans="1:8" ht="18.75" x14ac:dyDescent="0.3">
      <c r="A9" s="38" t="s">
        <v>5</v>
      </c>
      <c r="B9" s="38"/>
      <c r="C9" s="2"/>
      <c r="F9" t="s">
        <v>31</v>
      </c>
    </row>
    <row r="10" spans="1:8" ht="18.75" x14ac:dyDescent="0.3">
      <c r="A10" s="38" t="s">
        <v>6</v>
      </c>
      <c r="B10" s="38"/>
      <c r="C10" s="2"/>
    </row>
    <row r="11" spans="1:8" ht="18.75" x14ac:dyDescent="0.3">
      <c r="A11" s="38" t="s">
        <v>7</v>
      </c>
      <c r="B11" s="38"/>
      <c r="C11" s="2"/>
    </row>
    <row r="12" spans="1:8" ht="18.75" x14ac:dyDescent="0.3">
      <c r="A12" s="38" t="s">
        <v>8</v>
      </c>
      <c r="B12" s="38"/>
      <c r="C12" s="2"/>
    </row>
    <row r="13" spans="1:8" ht="18.75" x14ac:dyDescent="0.3">
      <c r="A13" s="38" t="s">
        <v>9</v>
      </c>
      <c r="B13" s="38"/>
      <c r="C13" s="2"/>
    </row>
    <row r="14" spans="1:8" ht="18.75" x14ac:dyDescent="0.3">
      <c r="A14" s="38" t="s">
        <v>10</v>
      </c>
      <c r="B14" s="38"/>
      <c r="C14" s="2"/>
    </row>
    <row r="15" spans="1:8" ht="18.75" x14ac:dyDescent="0.3">
      <c r="A15" s="32" t="s">
        <v>45</v>
      </c>
      <c r="B15" s="33"/>
      <c r="C15" s="2"/>
    </row>
    <row r="16" spans="1:8" ht="18.75" x14ac:dyDescent="0.3">
      <c r="A16" s="32" t="s">
        <v>11</v>
      </c>
      <c r="B16" s="33"/>
      <c r="C16" s="2"/>
    </row>
    <row r="17" spans="1:3" ht="18.75" x14ac:dyDescent="0.3">
      <c r="A17" s="32" t="s">
        <v>12</v>
      </c>
      <c r="B17" s="33"/>
      <c r="C17" s="2"/>
    </row>
    <row r="18" spans="1:3" ht="18.75" x14ac:dyDescent="0.3">
      <c r="A18" s="32" t="s">
        <v>13</v>
      </c>
      <c r="B18" s="33"/>
      <c r="C18" s="2"/>
    </row>
    <row r="19" spans="1:3" ht="18.75" x14ac:dyDescent="0.3">
      <c r="A19" s="32" t="s">
        <v>14</v>
      </c>
      <c r="B19" s="33"/>
      <c r="C19" s="2"/>
    </row>
    <row r="20" spans="1:3" ht="18.75" x14ac:dyDescent="0.3">
      <c r="A20" s="32" t="s">
        <v>15</v>
      </c>
      <c r="B20" s="33"/>
      <c r="C20" s="2"/>
    </row>
    <row r="21" spans="1:3" ht="18.75" x14ac:dyDescent="0.3">
      <c r="A21" s="32" t="s">
        <v>16</v>
      </c>
      <c r="B21" s="33"/>
      <c r="C21" s="2" t="s">
        <v>31</v>
      </c>
    </row>
    <row r="22" spans="1:3" ht="18.75" x14ac:dyDescent="0.3">
      <c r="A22" s="32" t="s">
        <v>17</v>
      </c>
      <c r="B22" s="33"/>
      <c r="C22" s="2"/>
    </row>
    <row r="23" spans="1:3" ht="18.75" x14ac:dyDescent="0.3">
      <c r="A23" s="32" t="s">
        <v>18</v>
      </c>
      <c r="B23" s="33"/>
      <c r="C23" s="2"/>
    </row>
    <row r="24" spans="1:3" ht="18.75" x14ac:dyDescent="0.3">
      <c r="A24" s="32" t="s">
        <v>19</v>
      </c>
      <c r="B24" s="33"/>
      <c r="C24" s="2"/>
    </row>
    <row r="25" spans="1:3" ht="18.75" x14ac:dyDescent="0.3">
      <c r="A25" s="30" t="s">
        <v>20</v>
      </c>
      <c r="B25" s="29"/>
      <c r="C25" s="2" t="s">
        <v>31</v>
      </c>
    </row>
    <row r="26" spans="1:3" ht="18.75" x14ac:dyDescent="0.3">
      <c r="A26" s="32" t="s">
        <v>21</v>
      </c>
      <c r="B26" s="33"/>
      <c r="C26" s="2"/>
    </row>
    <row r="27" spans="1:3" ht="18.75" x14ac:dyDescent="0.3">
      <c r="A27" s="32" t="s">
        <v>22</v>
      </c>
      <c r="B27" s="33"/>
      <c r="C27" s="2"/>
    </row>
    <row r="28" spans="1:3" ht="18.75" x14ac:dyDescent="0.3">
      <c r="A28" s="32" t="s">
        <v>23</v>
      </c>
      <c r="B28" s="33"/>
      <c r="C28" s="2"/>
    </row>
    <row r="29" spans="1:3" ht="18.75" x14ac:dyDescent="0.3">
      <c r="A29" s="32" t="s">
        <v>24</v>
      </c>
      <c r="B29" s="33"/>
      <c r="C29" s="2"/>
    </row>
    <row r="30" spans="1:3" ht="18.75" x14ac:dyDescent="0.3">
      <c r="A30" s="32" t="s">
        <v>25</v>
      </c>
      <c r="B30" s="33"/>
      <c r="C30" s="2"/>
    </row>
    <row r="31" spans="1:3" ht="18.75" x14ac:dyDescent="0.3">
      <c r="A31" s="32" t="s">
        <v>35</v>
      </c>
      <c r="B31" s="33"/>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2</v>
      </c>
      <c r="C37" s="5"/>
    </row>
    <row r="38" spans="1:8" ht="16.5" customHeight="1" x14ac:dyDescent="0.3">
      <c r="A38" s="6"/>
      <c r="G38" s="7">
        <f>SUM(B33:B37)</f>
        <v>2</v>
      </c>
      <c r="H38" s="5" t="str">
        <f>IF(G38=27,"Вірно!!!","ПОМИЛКА")</f>
        <v>ПОМИЛКА</v>
      </c>
    </row>
    <row r="39" spans="1:8" ht="10.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47</v>
      </c>
      <c r="B2" s="36"/>
      <c r="C2" s="36"/>
    </row>
    <row r="3" spans="1:8" ht="62.25" customHeight="1" x14ac:dyDescent="0.25">
      <c r="A3" s="37"/>
      <c r="B3" s="37"/>
      <c r="C3" s="37"/>
    </row>
    <row r="4" spans="1:8" s="1" customFormat="1" ht="18.75" x14ac:dyDescent="0.3">
      <c r="A4" s="39" t="s">
        <v>0</v>
      </c>
      <c r="B4" s="39"/>
      <c r="C4" s="31" t="s">
        <v>34</v>
      </c>
    </row>
    <row r="5" spans="1:8" ht="18.75" x14ac:dyDescent="0.3">
      <c r="A5" s="38" t="s">
        <v>1</v>
      </c>
      <c r="B5" s="38"/>
      <c r="C5" s="2"/>
      <c r="F5" t="s">
        <v>28</v>
      </c>
    </row>
    <row r="6" spans="1:8" ht="18.75" x14ac:dyDescent="0.3">
      <c r="A6" s="38" t="s">
        <v>2</v>
      </c>
      <c r="B6" s="38"/>
      <c r="C6" s="2"/>
      <c r="F6" t="s">
        <v>33</v>
      </c>
      <c r="H6" t="s">
        <v>46</v>
      </c>
    </row>
    <row r="7" spans="1:8" ht="18.75" x14ac:dyDescent="0.3">
      <c r="A7" s="38" t="s">
        <v>3</v>
      </c>
      <c r="B7" s="38"/>
      <c r="C7" s="2"/>
      <c r="F7" t="s">
        <v>29</v>
      </c>
    </row>
    <row r="8" spans="1:8" ht="18.75" x14ac:dyDescent="0.3">
      <c r="A8" s="38" t="s">
        <v>4</v>
      </c>
      <c r="B8" s="38"/>
      <c r="C8" s="2"/>
      <c r="F8" t="s">
        <v>32</v>
      </c>
    </row>
    <row r="9" spans="1:8" ht="18.75" x14ac:dyDescent="0.3">
      <c r="A9" s="38" t="s">
        <v>5</v>
      </c>
      <c r="B9" s="38"/>
      <c r="C9" s="2"/>
      <c r="F9" t="s">
        <v>31</v>
      </c>
    </row>
    <row r="10" spans="1:8" ht="18.75" x14ac:dyDescent="0.3">
      <c r="A10" s="38" t="s">
        <v>6</v>
      </c>
      <c r="B10" s="38"/>
      <c r="C10" s="2"/>
    </row>
    <row r="11" spans="1:8" ht="18.75" x14ac:dyDescent="0.3">
      <c r="A11" s="38" t="s">
        <v>7</v>
      </c>
      <c r="B11" s="38"/>
      <c r="C11" s="2"/>
    </row>
    <row r="12" spans="1:8" ht="18.75" x14ac:dyDescent="0.3">
      <c r="A12" s="38" t="s">
        <v>8</v>
      </c>
      <c r="B12" s="38"/>
      <c r="C12" s="2"/>
    </row>
    <row r="13" spans="1:8" ht="18.75" x14ac:dyDescent="0.3">
      <c r="A13" s="38" t="s">
        <v>9</v>
      </c>
      <c r="B13" s="38"/>
      <c r="C13" s="2"/>
    </row>
    <row r="14" spans="1:8" ht="18.75" x14ac:dyDescent="0.3">
      <c r="A14" s="38" t="s">
        <v>10</v>
      </c>
      <c r="B14" s="38"/>
      <c r="C14" s="2"/>
    </row>
    <row r="15" spans="1:8" ht="18.75" x14ac:dyDescent="0.3">
      <c r="A15" s="32" t="s">
        <v>45</v>
      </c>
      <c r="B15" s="33"/>
      <c r="C15" s="2"/>
    </row>
    <row r="16" spans="1:8" ht="18.75" x14ac:dyDescent="0.3">
      <c r="A16" s="32" t="s">
        <v>11</v>
      </c>
      <c r="B16" s="33"/>
      <c r="C16" s="2"/>
    </row>
    <row r="17" spans="1:3" ht="18.75" x14ac:dyDescent="0.3">
      <c r="A17" s="32" t="s">
        <v>12</v>
      </c>
      <c r="B17" s="33"/>
      <c r="C17" s="2"/>
    </row>
    <row r="18" spans="1:3" ht="18.75" x14ac:dyDescent="0.3">
      <c r="A18" s="32" t="s">
        <v>13</v>
      </c>
      <c r="B18" s="33"/>
      <c r="C18" s="2"/>
    </row>
    <row r="19" spans="1:3" ht="18.75" x14ac:dyDescent="0.3">
      <c r="A19" s="32" t="s">
        <v>14</v>
      </c>
      <c r="B19" s="33"/>
      <c r="C19" s="2"/>
    </row>
    <row r="20" spans="1:3" ht="18.75" x14ac:dyDescent="0.3">
      <c r="A20" s="32" t="s">
        <v>15</v>
      </c>
      <c r="B20" s="33"/>
      <c r="C20" s="2"/>
    </row>
    <row r="21" spans="1:3" ht="18.75" x14ac:dyDescent="0.3">
      <c r="A21" s="32" t="s">
        <v>16</v>
      </c>
      <c r="B21" s="33"/>
      <c r="C21" s="2" t="s">
        <v>31</v>
      </c>
    </row>
    <row r="22" spans="1:3" ht="18.75" x14ac:dyDescent="0.3">
      <c r="A22" s="32" t="s">
        <v>17</v>
      </c>
      <c r="B22" s="33"/>
      <c r="C22" s="2"/>
    </row>
    <row r="23" spans="1:3" ht="18.75" x14ac:dyDescent="0.3">
      <c r="A23" s="32" t="s">
        <v>18</v>
      </c>
      <c r="B23" s="33"/>
      <c r="C23" s="2"/>
    </row>
    <row r="24" spans="1:3" ht="18.75" x14ac:dyDescent="0.3">
      <c r="A24" s="32" t="s">
        <v>19</v>
      </c>
      <c r="B24" s="33"/>
      <c r="C24" s="2"/>
    </row>
    <row r="25" spans="1:3" ht="18.75" x14ac:dyDescent="0.3">
      <c r="A25" s="30" t="s">
        <v>20</v>
      </c>
      <c r="B25" s="29"/>
      <c r="C25" s="2" t="s">
        <v>31</v>
      </c>
    </row>
    <row r="26" spans="1:3" ht="18.75" x14ac:dyDescent="0.3">
      <c r="A26" s="32" t="s">
        <v>21</v>
      </c>
      <c r="B26" s="33"/>
      <c r="C26" s="2"/>
    </row>
    <row r="27" spans="1:3" ht="18.75" x14ac:dyDescent="0.3">
      <c r="A27" s="32" t="s">
        <v>22</v>
      </c>
      <c r="B27" s="33"/>
      <c r="C27" s="2"/>
    </row>
    <row r="28" spans="1:3" ht="18.75" x14ac:dyDescent="0.3">
      <c r="A28" s="32" t="s">
        <v>23</v>
      </c>
      <c r="B28" s="33"/>
      <c r="C28" s="2"/>
    </row>
    <row r="29" spans="1:3" ht="18.75" x14ac:dyDescent="0.3">
      <c r="A29" s="32" t="s">
        <v>24</v>
      </c>
      <c r="B29" s="33"/>
      <c r="C29" s="2"/>
    </row>
    <row r="30" spans="1:3" ht="18.75" x14ac:dyDescent="0.3">
      <c r="A30" s="32" t="s">
        <v>25</v>
      </c>
      <c r="B30" s="33"/>
      <c r="C30" s="2"/>
    </row>
    <row r="31" spans="1:3" ht="18.75" x14ac:dyDescent="0.3">
      <c r="A31" s="32" t="s">
        <v>35</v>
      </c>
      <c r="B31" s="33"/>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2</v>
      </c>
      <c r="C37" s="5"/>
    </row>
    <row r="38" spans="1:8" ht="16.5" customHeight="1" x14ac:dyDescent="0.3">
      <c r="A38" s="6"/>
      <c r="G38" s="7">
        <f>SUM(B33:B37)</f>
        <v>2</v>
      </c>
      <c r="H38" s="5" t="str">
        <f>IF(G38=27,"Вірно!!!","ПОМИЛКА")</f>
        <v>ПОМИЛКА</v>
      </c>
    </row>
    <row r="39" spans="1:8" ht="10.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6" t="s">
        <v>39</v>
      </c>
      <c r="B2" s="36"/>
      <c r="C2" s="36"/>
    </row>
    <row r="3" spans="1:6" ht="21.75" customHeight="1" x14ac:dyDescent="0.25">
      <c r="A3" s="37"/>
      <c r="B3" s="37"/>
      <c r="C3" s="37"/>
    </row>
    <row r="4" spans="1:6" s="1" customFormat="1" ht="20.100000000000001" customHeight="1" x14ac:dyDescent="0.3">
      <c r="A4" s="39" t="s">
        <v>0</v>
      </c>
      <c r="B4" s="39"/>
      <c r="C4" s="14" t="s">
        <v>34</v>
      </c>
    </row>
    <row r="5" spans="1:6" ht="20.100000000000001" customHeight="1" x14ac:dyDescent="0.3">
      <c r="A5" s="38" t="s">
        <v>1</v>
      </c>
      <c r="B5" s="38"/>
      <c r="C5" s="2" t="s">
        <v>28</v>
      </c>
      <c r="F5" t="s">
        <v>28</v>
      </c>
    </row>
    <row r="6" spans="1:6" ht="20.100000000000001" customHeight="1" x14ac:dyDescent="0.3">
      <c r="A6" s="38" t="s">
        <v>2</v>
      </c>
      <c r="B6" s="38"/>
      <c r="C6" s="2" t="s">
        <v>28</v>
      </c>
      <c r="F6" t="s">
        <v>33</v>
      </c>
    </row>
    <row r="7" spans="1:6" ht="20.100000000000001" customHeight="1" x14ac:dyDescent="0.3">
      <c r="A7" s="38" t="s">
        <v>3</v>
      </c>
      <c r="B7" s="38"/>
      <c r="C7" s="2" t="s">
        <v>28</v>
      </c>
      <c r="F7" t="s">
        <v>29</v>
      </c>
    </row>
    <row r="8" spans="1:6" ht="20.100000000000001" customHeight="1" x14ac:dyDescent="0.3">
      <c r="A8" s="38" t="s">
        <v>4</v>
      </c>
      <c r="B8" s="38"/>
      <c r="C8" s="2" t="s">
        <v>28</v>
      </c>
      <c r="F8" t="s">
        <v>32</v>
      </c>
    </row>
    <row r="9" spans="1:6" ht="20.100000000000001" customHeight="1" x14ac:dyDescent="0.3">
      <c r="A9" s="38" t="s">
        <v>5</v>
      </c>
      <c r="B9" s="38"/>
      <c r="C9" s="2" t="s">
        <v>28</v>
      </c>
      <c r="F9" t="s">
        <v>31</v>
      </c>
    </row>
    <row r="10" spans="1:6" ht="20.100000000000001" customHeight="1" x14ac:dyDescent="0.3">
      <c r="A10" s="38" t="s">
        <v>6</v>
      </c>
      <c r="B10" s="38"/>
      <c r="C10" s="2" t="s">
        <v>28</v>
      </c>
    </row>
    <row r="11" spans="1:6" ht="20.100000000000001" customHeight="1" x14ac:dyDescent="0.3">
      <c r="A11" s="38" t="s">
        <v>7</v>
      </c>
      <c r="B11" s="38"/>
      <c r="C11" s="2" t="s">
        <v>28</v>
      </c>
    </row>
    <row r="12" spans="1:6" ht="20.100000000000001" customHeight="1" x14ac:dyDescent="0.3">
      <c r="A12" s="38" t="s">
        <v>8</v>
      </c>
      <c r="B12" s="38"/>
      <c r="C12" s="2" t="s">
        <v>28</v>
      </c>
    </row>
    <row r="13" spans="1:6" ht="20.100000000000001" customHeight="1" x14ac:dyDescent="0.3">
      <c r="A13" s="38" t="s">
        <v>9</v>
      </c>
      <c r="B13" s="38"/>
      <c r="C13" s="2" t="s">
        <v>28</v>
      </c>
    </row>
    <row r="14" spans="1:6" ht="20.100000000000001" customHeight="1" x14ac:dyDescent="0.3">
      <c r="A14" s="38" t="s">
        <v>10</v>
      </c>
      <c r="B14" s="38"/>
      <c r="C14" s="2" t="s">
        <v>31</v>
      </c>
    </row>
    <row r="15" spans="1:6" ht="20.100000000000001" customHeight="1" x14ac:dyDescent="0.3">
      <c r="A15" s="38" t="s">
        <v>11</v>
      </c>
      <c r="B15" s="38"/>
      <c r="C15" s="2" t="s">
        <v>28</v>
      </c>
    </row>
    <row r="16" spans="1:6" ht="20.100000000000001" customHeight="1" x14ac:dyDescent="0.3">
      <c r="A16" s="38" t="s">
        <v>12</v>
      </c>
      <c r="B16" s="38"/>
      <c r="C16" s="2" t="s">
        <v>28</v>
      </c>
    </row>
    <row r="17" spans="1:3" ht="20.100000000000001" customHeight="1" x14ac:dyDescent="0.3">
      <c r="A17" s="38" t="s">
        <v>13</v>
      </c>
      <c r="B17" s="38"/>
      <c r="C17" s="2" t="s">
        <v>28</v>
      </c>
    </row>
    <row r="18" spans="1:3" ht="20.100000000000001" customHeight="1" x14ac:dyDescent="0.3">
      <c r="A18" s="38" t="s">
        <v>14</v>
      </c>
      <c r="B18" s="38"/>
      <c r="C18" s="2" t="s">
        <v>28</v>
      </c>
    </row>
    <row r="19" spans="1:3" ht="20.100000000000001" customHeight="1" x14ac:dyDescent="0.3">
      <c r="A19" s="38" t="s">
        <v>15</v>
      </c>
      <c r="B19" s="38"/>
      <c r="C19" s="2" t="s">
        <v>28</v>
      </c>
    </row>
    <row r="20" spans="1:3" ht="20.100000000000001" customHeight="1" x14ac:dyDescent="0.3">
      <c r="A20" s="38" t="s">
        <v>16</v>
      </c>
      <c r="B20" s="38"/>
      <c r="C20" s="2" t="s">
        <v>28</v>
      </c>
    </row>
    <row r="21" spans="1:3" ht="20.100000000000001" customHeight="1" x14ac:dyDescent="0.3">
      <c r="A21" s="38" t="s">
        <v>17</v>
      </c>
      <c r="B21" s="38"/>
      <c r="C21" s="2" t="s">
        <v>31</v>
      </c>
    </row>
    <row r="22" spans="1:3" ht="20.100000000000001" customHeight="1" x14ac:dyDescent="0.3">
      <c r="A22" s="38" t="s">
        <v>18</v>
      </c>
      <c r="B22" s="38"/>
      <c r="C22" s="2" t="s">
        <v>31</v>
      </c>
    </row>
    <row r="23" spans="1:3" ht="20.100000000000001" customHeight="1" x14ac:dyDescent="0.3">
      <c r="A23" s="38" t="s">
        <v>19</v>
      </c>
      <c r="B23" s="38"/>
      <c r="C23" s="2" t="s">
        <v>28</v>
      </c>
    </row>
    <row r="24" spans="1:3" ht="20.100000000000001" customHeight="1" x14ac:dyDescent="0.3">
      <c r="A24" s="38" t="s">
        <v>20</v>
      </c>
      <c r="B24" s="38"/>
      <c r="C24" s="2" t="s">
        <v>28</v>
      </c>
    </row>
    <row r="25" spans="1:3" ht="20.100000000000001" customHeight="1" x14ac:dyDescent="0.3">
      <c r="A25" s="38" t="s">
        <v>21</v>
      </c>
      <c r="B25" s="38"/>
      <c r="C25" s="2" t="s">
        <v>28</v>
      </c>
    </row>
    <row r="26" spans="1:3" ht="20.100000000000001" customHeight="1" x14ac:dyDescent="0.3">
      <c r="A26" s="38" t="s">
        <v>22</v>
      </c>
      <c r="B26" s="38"/>
      <c r="C26" s="2" t="s">
        <v>28</v>
      </c>
    </row>
    <row r="27" spans="1:3" ht="20.100000000000001" customHeight="1" x14ac:dyDescent="0.3">
      <c r="A27" s="38" t="s">
        <v>23</v>
      </c>
      <c r="B27" s="38"/>
      <c r="C27" s="2" t="s">
        <v>31</v>
      </c>
    </row>
    <row r="28" spans="1:3" ht="20.100000000000001" customHeight="1" x14ac:dyDescent="0.3">
      <c r="A28" s="38" t="s">
        <v>24</v>
      </c>
      <c r="B28" s="38"/>
      <c r="C28" s="2" t="s">
        <v>28</v>
      </c>
    </row>
    <row r="29" spans="1:3" ht="20.100000000000001" customHeight="1" x14ac:dyDescent="0.3">
      <c r="A29" s="38" t="s">
        <v>25</v>
      </c>
      <c r="B29" s="38"/>
      <c r="C29" s="2" t="s">
        <v>28</v>
      </c>
    </row>
    <row r="30" spans="1:3" ht="20.100000000000001" customHeight="1" x14ac:dyDescent="0.3">
      <c r="A30" s="38" t="s">
        <v>26</v>
      </c>
      <c r="B30" s="38"/>
      <c r="C30" s="2" t="s">
        <v>28</v>
      </c>
    </row>
    <row r="31" spans="1:3" ht="20.100000000000001" customHeight="1" x14ac:dyDescent="0.3">
      <c r="A31" s="38" t="s">
        <v>35</v>
      </c>
      <c r="B31" s="38"/>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денний'!C39</f>
        <v>Кальба І.В.</v>
      </c>
    </row>
    <row r="41" spans="1:8" ht="8.25" customHeight="1" x14ac:dyDescent="0.3">
      <c r="A41" s="8"/>
      <c r="B41" s="8"/>
      <c r="C41" s="10"/>
    </row>
    <row r="42" spans="1:8" ht="18.75" x14ac:dyDescent="0.3">
      <c r="A42" s="8" t="s">
        <v>36</v>
      </c>
      <c r="B42" s="8"/>
      <c r="C42" s="10" t="str">
        <f>'Порядок денний'!C41</f>
        <v>Сливка В.М.</v>
      </c>
    </row>
    <row r="43" spans="1:8" ht="8.25" customHeight="1" x14ac:dyDescent="0.3">
      <c r="A43" s="8"/>
      <c r="B43" s="8"/>
      <c r="C43" s="10"/>
    </row>
    <row r="44" spans="1:8" ht="18.75" x14ac:dyDescent="0.3">
      <c r="A44" s="8" t="s">
        <v>36</v>
      </c>
      <c r="B44" s="8"/>
      <c r="C44" s="10" t="str">
        <f>'Порядок денний'!C43</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2" t="s">
        <v>41</v>
      </c>
      <c r="B2" s="42"/>
      <c r="C2" s="42"/>
    </row>
    <row r="3" spans="1:6" ht="32.25" customHeight="1" x14ac:dyDescent="0.25">
      <c r="A3" s="43"/>
      <c r="B3" s="43"/>
      <c r="C3" s="43"/>
    </row>
    <row r="4" spans="1:6" s="1" customFormat="1" ht="20.25" customHeight="1" x14ac:dyDescent="0.3">
      <c r="A4" s="39" t="s">
        <v>0</v>
      </c>
      <c r="B4" s="39"/>
      <c r="C4" s="20" t="s">
        <v>34</v>
      </c>
    </row>
    <row r="5" spans="1:6" ht="18.75" x14ac:dyDescent="0.3">
      <c r="A5" s="38" t="s">
        <v>1</v>
      </c>
      <c r="B5" s="38"/>
      <c r="C5" s="2" t="s">
        <v>28</v>
      </c>
      <c r="F5" t="s">
        <v>28</v>
      </c>
    </row>
    <row r="6" spans="1:6" ht="18.75" x14ac:dyDescent="0.3">
      <c r="A6" s="38" t="s">
        <v>2</v>
      </c>
      <c r="B6" s="38"/>
      <c r="C6" s="2" t="s">
        <v>28</v>
      </c>
      <c r="F6" t="s">
        <v>33</v>
      </c>
    </row>
    <row r="7" spans="1:6" ht="18.75" x14ac:dyDescent="0.3">
      <c r="A7" s="38" t="s">
        <v>3</v>
      </c>
      <c r="B7" s="38"/>
      <c r="C7" s="2" t="s">
        <v>28</v>
      </c>
      <c r="F7" t="s">
        <v>29</v>
      </c>
    </row>
    <row r="8" spans="1:6" ht="18.75" x14ac:dyDescent="0.3">
      <c r="A8" s="38" t="s">
        <v>4</v>
      </c>
      <c r="B8" s="38"/>
      <c r="C8" s="2" t="s">
        <v>28</v>
      </c>
      <c r="F8" t="s">
        <v>32</v>
      </c>
    </row>
    <row r="9" spans="1:6" ht="18.75" x14ac:dyDescent="0.3">
      <c r="A9" s="38" t="s">
        <v>5</v>
      </c>
      <c r="B9" s="38"/>
      <c r="C9" s="2" t="s">
        <v>28</v>
      </c>
      <c r="F9" t="s">
        <v>31</v>
      </c>
    </row>
    <row r="10" spans="1:6" ht="18.75" x14ac:dyDescent="0.3">
      <c r="A10" s="38" t="s">
        <v>6</v>
      </c>
      <c r="B10" s="38"/>
      <c r="C10" s="2" t="s">
        <v>29</v>
      </c>
    </row>
    <row r="11" spans="1:6" ht="18.75" x14ac:dyDescent="0.3">
      <c r="A11" s="38" t="s">
        <v>7</v>
      </c>
      <c r="B11" s="38"/>
      <c r="C11" s="2" t="s">
        <v>28</v>
      </c>
    </row>
    <row r="12" spans="1:6" ht="18.75" x14ac:dyDescent="0.3">
      <c r="A12" s="38" t="s">
        <v>8</v>
      </c>
      <c r="B12" s="38"/>
      <c r="C12" s="2" t="s">
        <v>32</v>
      </c>
    </row>
    <row r="13" spans="1:6" ht="18.75" x14ac:dyDescent="0.3">
      <c r="A13" s="38" t="s">
        <v>9</v>
      </c>
      <c r="B13" s="38"/>
      <c r="C13" s="2" t="s">
        <v>28</v>
      </c>
    </row>
    <row r="14" spans="1:6" ht="18.75" x14ac:dyDescent="0.3">
      <c r="A14" s="38" t="s">
        <v>10</v>
      </c>
      <c r="B14" s="38"/>
      <c r="C14" s="2" t="s">
        <v>31</v>
      </c>
    </row>
    <row r="15" spans="1:6" ht="18.75" x14ac:dyDescent="0.3">
      <c r="A15" s="38" t="s">
        <v>11</v>
      </c>
      <c r="B15" s="38"/>
      <c r="C15" s="2" t="s">
        <v>29</v>
      </c>
    </row>
    <row r="16" spans="1:6" ht="18.75" x14ac:dyDescent="0.3">
      <c r="A16" s="38" t="s">
        <v>12</v>
      </c>
      <c r="B16" s="38"/>
      <c r="C16" s="2" t="s">
        <v>29</v>
      </c>
    </row>
    <row r="17" spans="1:3" ht="18.75" x14ac:dyDescent="0.3">
      <c r="A17" s="38" t="s">
        <v>13</v>
      </c>
      <c r="B17" s="38"/>
      <c r="C17" s="2" t="s">
        <v>28</v>
      </c>
    </row>
    <row r="18" spans="1:3" ht="18.75" x14ac:dyDescent="0.3">
      <c r="A18" s="38" t="s">
        <v>14</v>
      </c>
      <c r="B18" s="38"/>
      <c r="C18" s="2" t="s">
        <v>28</v>
      </c>
    </row>
    <row r="19" spans="1:3" ht="18.75" x14ac:dyDescent="0.3">
      <c r="A19" s="38" t="s">
        <v>15</v>
      </c>
      <c r="B19" s="38"/>
      <c r="C19" s="2" t="s">
        <v>28</v>
      </c>
    </row>
    <row r="20" spans="1:3" ht="18.75" x14ac:dyDescent="0.3">
      <c r="A20" s="38" t="s">
        <v>16</v>
      </c>
      <c r="B20" s="38"/>
      <c r="C20" s="2" t="s">
        <v>29</v>
      </c>
    </row>
    <row r="21" spans="1:3" ht="18.75" x14ac:dyDescent="0.3">
      <c r="A21" s="38" t="s">
        <v>17</v>
      </c>
      <c r="B21" s="38"/>
      <c r="C21" s="2" t="s">
        <v>31</v>
      </c>
    </row>
    <row r="22" spans="1:3" ht="18.75" x14ac:dyDescent="0.3">
      <c r="A22" s="38" t="s">
        <v>18</v>
      </c>
      <c r="B22" s="38"/>
      <c r="C22" s="2" t="s">
        <v>31</v>
      </c>
    </row>
    <row r="23" spans="1:3" ht="18.75" x14ac:dyDescent="0.3">
      <c r="A23" s="38" t="s">
        <v>19</v>
      </c>
      <c r="B23" s="38"/>
      <c r="C23" s="2" t="s">
        <v>29</v>
      </c>
    </row>
    <row r="24" spans="1:3" ht="18.75" x14ac:dyDescent="0.3">
      <c r="A24" s="38" t="s">
        <v>20</v>
      </c>
      <c r="B24" s="38"/>
      <c r="C24" s="2" t="s">
        <v>31</v>
      </c>
    </row>
    <row r="25" spans="1:3" ht="18.75" x14ac:dyDescent="0.3">
      <c r="A25" s="38" t="s">
        <v>21</v>
      </c>
      <c r="B25" s="38"/>
      <c r="C25" s="2" t="s">
        <v>32</v>
      </c>
    </row>
    <row r="26" spans="1:3" ht="18.75" x14ac:dyDescent="0.3">
      <c r="A26" s="38" t="s">
        <v>22</v>
      </c>
      <c r="B26" s="38"/>
      <c r="C26" s="2" t="s">
        <v>28</v>
      </c>
    </row>
    <row r="27" spans="1:3" ht="18.75" x14ac:dyDescent="0.3">
      <c r="A27" s="38" t="s">
        <v>23</v>
      </c>
      <c r="B27" s="38"/>
      <c r="C27" s="2" t="s">
        <v>31</v>
      </c>
    </row>
    <row r="28" spans="1:3" ht="18.75" x14ac:dyDescent="0.3">
      <c r="A28" s="38" t="s">
        <v>24</v>
      </c>
      <c r="B28" s="38"/>
      <c r="C28" s="2" t="s">
        <v>28</v>
      </c>
    </row>
    <row r="29" spans="1:3" ht="18.75" x14ac:dyDescent="0.3">
      <c r="A29" s="38" t="s">
        <v>25</v>
      </c>
      <c r="B29" s="38"/>
      <c r="C29" s="2" t="s">
        <v>33</v>
      </c>
    </row>
    <row r="30" spans="1:3" ht="18.75" x14ac:dyDescent="0.3">
      <c r="A30" s="38" t="s">
        <v>26</v>
      </c>
      <c r="B30" s="38"/>
      <c r="C30" s="2" t="s">
        <v>29</v>
      </c>
    </row>
    <row r="31" spans="1:3" ht="18.75" x14ac:dyDescent="0.3">
      <c r="A31" s="38" t="s">
        <v>35</v>
      </c>
      <c r="B31" s="38"/>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42" t="s">
        <v>42</v>
      </c>
      <c r="B2" s="42"/>
      <c r="C2" s="42"/>
    </row>
    <row r="3" spans="1:6" ht="47.25" customHeight="1" x14ac:dyDescent="0.25">
      <c r="A3" s="43"/>
      <c r="B3" s="43"/>
      <c r="C3" s="43"/>
    </row>
    <row r="4" spans="1:6" s="1" customFormat="1" ht="18.75" x14ac:dyDescent="0.3">
      <c r="A4" s="39" t="s">
        <v>0</v>
      </c>
      <c r="B4" s="39"/>
      <c r="C4" s="20" t="s">
        <v>34</v>
      </c>
    </row>
    <row r="5" spans="1:6" ht="18.75" x14ac:dyDescent="0.3">
      <c r="A5" s="38" t="s">
        <v>1</v>
      </c>
      <c r="B5" s="38"/>
      <c r="C5" s="2" t="s">
        <v>28</v>
      </c>
      <c r="F5" t="s">
        <v>28</v>
      </c>
    </row>
    <row r="6" spans="1:6" ht="18.75" x14ac:dyDescent="0.3">
      <c r="A6" s="38" t="s">
        <v>2</v>
      </c>
      <c r="B6" s="38"/>
      <c r="C6" s="2" t="s">
        <v>28</v>
      </c>
      <c r="F6" t="s">
        <v>33</v>
      </c>
    </row>
    <row r="7" spans="1:6" ht="18.75" x14ac:dyDescent="0.3">
      <c r="A7" s="38" t="s">
        <v>3</v>
      </c>
      <c r="B7" s="38"/>
      <c r="C7" s="2" t="s">
        <v>28</v>
      </c>
      <c r="F7" t="s">
        <v>29</v>
      </c>
    </row>
    <row r="8" spans="1:6" ht="18.75" x14ac:dyDescent="0.3">
      <c r="A8" s="38" t="s">
        <v>4</v>
      </c>
      <c r="B8" s="38"/>
      <c r="C8" s="2" t="s">
        <v>28</v>
      </c>
      <c r="F8" t="s">
        <v>32</v>
      </c>
    </row>
    <row r="9" spans="1:6" ht="18.75" x14ac:dyDescent="0.3">
      <c r="A9" s="38" t="s">
        <v>5</v>
      </c>
      <c r="B9" s="38"/>
      <c r="C9" s="2" t="s">
        <v>28</v>
      </c>
      <c r="F9" t="s">
        <v>31</v>
      </c>
    </row>
    <row r="10" spans="1:6" ht="18.75" x14ac:dyDescent="0.3">
      <c r="A10" s="38" t="s">
        <v>6</v>
      </c>
      <c r="B10" s="38"/>
      <c r="C10" s="2" t="s">
        <v>28</v>
      </c>
    </row>
    <row r="11" spans="1:6" ht="18.75" x14ac:dyDescent="0.3">
      <c r="A11" s="38" t="s">
        <v>7</v>
      </c>
      <c r="B11" s="38"/>
      <c r="C11" s="2" t="s">
        <v>28</v>
      </c>
    </row>
    <row r="12" spans="1:6" ht="18.75" x14ac:dyDescent="0.3">
      <c r="A12" s="38" t="s">
        <v>8</v>
      </c>
      <c r="B12" s="38"/>
      <c r="C12" s="2" t="s">
        <v>28</v>
      </c>
    </row>
    <row r="13" spans="1:6" ht="18.75" x14ac:dyDescent="0.3">
      <c r="A13" s="38" t="s">
        <v>9</v>
      </c>
      <c r="B13" s="38"/>
      <c r="C13" s="2" t="s">
        <v>28</v>
      </c>
    </row>
    <row r="14" spans="1:6" ht="18.75" x14ac:dyDescent="0.3">
      <c r="A14" s="38" t="s">
        <v>10</v>
      </c>
      <c r="B14" s="38"/>
      <c r="C14" s="2" t="s">
        <v>31</v>
      </c>
    </row>
    <row r="15" spans="1:6" ht="18.75" x14ac:dyDescent="0.3">
      <c r="A15" s="38" t="s">
        <v>11</v>
      </c>
      <c r="B15" s="38"/>
      <c r="C15" s="2" t="s">
        <v>28</v>
      </c>
    </row>
    <row r="16" spans="1:6" ht="18.75" x14ac:dyDescent="0.3">
      <c r="A16" s="38" t="s">
        <v>12</v>
      </c>
      <c r="B16" s="38"/>
      <c r="C16" s="2" t="s">
        <v>28</v>
      </c>
    </row>
    <row r="17" spans="1:3" ht="18.75" x14ac:dyDescent="0.3">
      <c r="A17" s="38" t="s">
        <v>13</v>
      </c>
      <c r="B17" s="38"/>
      <c r="C17" s="2" t="s">
        <v>28</v>
      </c>
    </row>
    <row r="18" spans="1:3" ht="18.75" x14ac:dyDescent="0.3">
      <c r="A18" s="38" t="s">
        <v>14</v>
      </c>
      <c r="B18" s="38"/>
      <c r="C18" s="2" t="s">
        <v>28</v>
      </c>
    </row>
    <row r="19" spans="1:3" ht="18.75" x14ac:dyDescent="0.3">
      <c r="A19" s="38" t="s">
        <v>15</v>
      </c>
      <c r="B19" s="38"/>
      <c r="C19" s="2" t="s">
        <v>28</v>
      </c>
    </row>
    <row r="20" spans="1:3" ht="18.75" x14ac:dyDescent="0.3">
      <c r="A20" s="38" t="s">
        <v>16</v>
      </c>
      <c r="B20" s="38"/>
      <c r="C20" s="2" t="s">
        <v>28</v>
      </c>
    </row>
    <row r="21" spans="1:3" ht="18.75" x14ac:dyDescent="0.3">
      <c r="A21" s="38" t="s">
        <v>17</v>
      </c>
      <c r="B21" s="38"/>
      <c r="C21" s="2" t="s">
        <v>31</v>
      </c>
    </row>
    <row r="22" spans="1:3" ht="18.75" x14ac:dyDescent="0.3">
      <c r="A22" s="38" t="s">
        <v>18</v>
      </c>
      <c r="B22" s="38"/>
      <c r="C22" s="2" t="s">
        <v>31</v>
      </c>
    </row>
    <row r="23" spans="1:3" ht="18.75" x14ac:dyDescent="0.3">
      <c r="A23" s="38" t="s">
        <v>19</v>
      </c>
      <c r="B23" s="38"/>
      <c r="C23" s="2" t="s">
        <v>28</v>
      </c>
    </row>
    <row r="24" spans="1:3" ht="18.75" x14ac:dyDescent="0.3">
      <c r="A24" s="38" t="s">
        <v>20</v>
      </c>
      <c r="B24" s="38"/>
      <c r="C24" s="2" t="s">
        <v>31</v>
      </c>
    </row>
    <row r="25" spans="1:3" ht="18.75" x14ac:dyDescent="0.3">
      <c r="A25" s="38" t="s">
        <v>21</v>
      </c>
      <c r="B25" s="38"/>
      <c r="C25" s="2" t="s">
        <v>28</v>
      </c>
    </row>
    <row r="26" spans="1:3" ht="18.75" x14ac:dyDescent="0.3">
      <c r="A26" s="38" t="s">
        <v>22</v>
      </c>
      <c r="B26" s="38"/>
      <c r="C26" s="2" t="s">
        <v>28</v>
      </c>
    </row>
    <row r="27" spans="1:3" ht="18.75" x14ac:dyDescent="0.3">
      <c r="A27" s="38" t="s">
        <v>23</v>
      </c>
      <c r="B27" s="38"/>
      <c r="C27" s="2" t="s">
        <v>31</v>
      </c>
    </row>
    <row r="28" spans="1:3" ht="18.75" x14ac:dyDescent="0.3">
      <c r="A28" s="38" t="s">
        <v>24</v>
      </c>
      <c r="B28" s="38"/>
      <c r="C28" s="2" t="s">
        <v>28</v>
      </c>
    </row>
    <row r="29" spans="1:3" ht="18.75" x14ac:dyDescent="0.3">
      <c r="A29" s="38" t="s">
        <v>25</v>
      </c>
      <c r="B29" s="38"/>
      <c r="C29" s="2" t="s">
        <v>29</v>
      </c>
    </row>
    <row r="30" spans="1:3" ht="18.75" x14ac:dyDescent="0.3">
      <c r="A30" s="38" t="s">
        <v>26</v>
      </c>
      <c r="B30" s="38"/>
      <c r="C30" s="2" t="s">
        <v>29</v>
      </c>
    </row>
    <row r="31" spans="1:3" ht="18.75" x14ac:dyDescent="0.3">
      <c r="A31" s="38" t="s">
        <v>35</v>
      </c>
      <c r="B31" s="38"/>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денний'!C39</f>
        <v>Кальба І.В.</v>
      </c>
    </row>
    <row r="41" spans="1:8" ht="9" customHeight="1" x14ac:dyDescent="0.3">
      <c r="A41" s="8"/>
      <c r="B41" s="8"/>
      <c r="C41" s="10"/>
    </row>
    <row r="42" spans="1:8" ht="18.75" x14ac:dyDescent="0.3">
      <c r="A42" s="8" t="s">
        <v>36</v>
      </c>
      <c r="B42" s="8"/>
      <c r="C42" s="10" t="str">
        <f>'Порядок денний'!C41</f>
        <v>Сливка В.М.</v>
      </c>
    </row>
    <row r="43" spans="1:8" ht="9.75" customHeight="1" x14ac:dyDescent="0.3">
      <c r="A43" s="8"/>
      <c r="B43" s="8"/>
      <c r="C43" s="10"/>
    </row>
    <row r="44" spans="1:8" ht="18.75" x14ac:dyDescent="0.3">
      <c r="A44" s="8" t="s">
        <v>36</v>
      </c>
      <c r="B44" s="8"/>
      <c r="C44" s="10" t="str">
        <f>'Порядок денний'!C43</f>
        <v>Грегірчак П.М.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сорок сьомої  сесії Рахівської міської ради                                     7-го скликання від  24.12.2019 р.</v>
      </c>
    </row>
    <row r="2" spans="1:3" x14ac:dyDescent="0.25">
      <c r="A2" s="42" t="s">
        <v>43</v>
      </c>
      <c r="B2" s="42"/>
      <c r="C2" s="42"/>
    </row>
    <row r="3" spans="1:3" ht="69.75" customHeight="1" x14ac:dyDescent="0.25">
      <c r="A3" s="43"/>
      <c r="B3" s="43"/>
      <c r="C3" s="43"/>
    </row>
    <row r="4" spans="1:3" ht="18.75" x14ac:dyDescent="0.3">
      <c r="A4" s="44" t="s">
        <v>0</v>
      </c>
      <c r="B4" s="45"/>
      <c r="C4" s="21" t="s">
        <v>34</v>
      </c>
    </row>
    <row r="5" spans="1:3" ht="18.75" x14ac:dyDescent="0.3">
      <c r="A5" s="40" t="s">
        <v>1</v>
      </c>
      <c r="B5" s="41"/>
      <c r="C5" s="2" t="s">
        <v>28</v>
      </c>
    </row>
    <row r="6" spans="1:3" ht="18.75" x14ac:dyDescent="0.3">
      <c r="A6" s="40" t="s">
        <v>2</v>
      </c>
      <c r="B6" s="41"/>
      <c r="C6" s="2" t="s">
        <v>28</v>
      </c>
    </row>
    <row r="7" spans="1:3" ht="18.75" x14ac:dyDescent="0.3">
      <c r="A7" s="40" t="s">
        <v>3</v>
      </c>
      <c r="B7" s="41"/>
      <c r="C7" s="2" t="s">
        <v>32</v>
      </c>
    </row>
    <row r="8" spans="1:3" ht="18.75" x14ac:dyDescent="0.3">
      <c r="A8" s="40" t="s">
        <v>4</v>
      </c>
      <c r="B8" s="41"/>
      <c r="C8" s="2" t="s">
        <v>28</v>
      </c>
    </row>
    <row r="9" spans="1:3" ht="18.75" x14ac:dyDescent="0.3">
      <c r="A9" s="40" t="s">
        <v>5</v>
      </c>
      <c r="B9" s="41"/>
      <c r="C9" s="2" t="s">
        <v>29</v>
      </c>
    </row>
    <row r="10" spans="1:3" ht="18.75" x14ac:dyDescent="0.3">
      <c r="A10" s="40" t="s">
        <v>6</v>
      </c>
      <c r="B10" s="41"/>
      <c r="C10" s="2" t="s">
        <v>28</v>
      </c>
    </row>
    <row r="11" spans="1:3" ht="18.75" x14ac:dyDescent="0.3">
      <c r="A11" s="40" t="s">
        <v>7</v>
      </c>
      <c r="B11" s="41"/>
      <c r="C11" s="2" t="s">
        <v>28</v>
      </c>
    </row>
    <row r="12" spans="1:3" ht="18.75" x14ac:dyDescent="0.3">
      <c r="A12" s="40" t="s">
        <v>8</v>
      </c>
      <c r="B12" s="41"/>
      <c r="C12" s="2" t="s">
        <v>28</v>
      </c>
    </row>
    <row r="13" spans="1:3" ht="18.75" x14ac:dyDescent="0.3">
      <c r="A13" s="40" t="s">
        <v>9</v>
      </c>
      <c r="B13" s="41"/>
      <c r="C13" s="2" t="s">
        <v>28</v>
      </c>
    </row>
    <row r="14" spans="1:3" ht="18.75" x14ac:dyDescent="0.3">
      <c r="A14" s="40" t="s">
        <v>10</v>
      </c>
      <c r="B14" s="41"/>
      <c r="C14" s="2" t="s">
        <v>31</v>
      </c>
    </row>
    <row r="15" spans="1:3" ht="18.75" x14ac:dyDescent="0.3">
      <c r="A15" s="40" t="s">
        <v>11</v>
      </c>
      <c r="B15" s="41"/>
      <c r="C15" s="2" t="s">
        <v>29</v>
      </c>
    </row>
    <row r="16" spans="1:3" ht="18.75" x14ac:dyDescent="0.3">
      <c r="A16" s="40" t="s">
        <v>12</v>
      </c>
      <c r="B16" s="41"/>
      <c r="C16" s="2" t="s">
        <v>28</v>
      </c>
    </row>
    <row r="17" spans="1:3" ht="18.75" x14ac:dyDescent="0.3">
      <c r="A17" s="40" t="s">
        <v>13</v>
      </c>
      <c r="B17" s="41"/>
      <c r="C17" s="2" t="s">
        <v>28</v>
      </c>
    </row>
    <row r="18" spans="1:3" ht="18.75" x14ac:dyDescent="0.3">
      <c r="A18" s="40" t="s">
        <v>14</v>
      </c>
      <c r="B18" s="41"/>
      <c r="C18" s="2" t="s">
        <v>28</v>
      </c>
    </row>
    <row r="19" spans="1:3" ht="18.75" x14ac:dyDescent="0.3">
      <c r="A19" s="40" t="s">
        <v>15</v>
      </c>
      <c r="B19" s="41"/>
      <c r="C19" s="2" t="s">
        <v>28</v>
      </c>
    </row>
    <row r="20" spans="1:3" ht="18.75" x14ac:dyDescent="0.3">
      <c r="A20" s="40" t="s">
        <v>16</v>
      </c>
      <c r="B20" s="41"/>
      <c r="C20" s="2" t="s">
        <v>28</v>
      </c>
    </row>
    <row r="21" spans="1:3" ht="18.75" x14ac:dyDescent="0.3">
      <c r="A21" s="40" t="s">
        <v>17</v>
      </c>
      <c r="B21" s="41"/>
      <c r="C21" s="2" t="s">
        <v>31</v>
      </c>
    </row>
    <row r="22" spans="1:3" ht="18.75" x14ac:dyDescent="0.3">
      <c r="A22" s="40" t="s">
        <v>18</v>
      </c>
      <c r="B22" s="41"/>
      <c r="C22" s="2" t="s">
        <v>31</v>
      </c>
    </row>
    <row r="23" spans="1:3" ht="18.75" x14ac:dyDescent="0.3">
      <c r="A23" s="40" t="s">
        <v>19</v>
      </c>
      <c r="B23" s="41"/>
      <c r="C23" s="2" t="s">
        <v>28</v>
      </c>
    </row>
    <row r="24" spans="1:3" ht="18.75" x14ac:dyDescent="0.3">
      <c r="A24" s="40" t="s">
        <v>20</v>
      </c>
      <c r="B24" s="41"/>
      <c r="C24" s="2" t="s">
        <v>31</v>
      </c>
    </row>
    <row r="25" spans="1:3" ht="18.75" x14ac:dyDescent="0.3">
      <c r="A25" s="40" t="s">
        <v>21</v>
      </c>
      <c r="B25" s="41"/>
      <c r="C25" s="2" t="s">
        <v>28</v>
      </c>
    </row>
    <row r="26" spans="1:3" ht="18.75" x14ac:dyDescent="0.3">
      <c r="A26" s="40" t="s">
        <v>22</v>
      </c>
      <c r="B26" s="41"/>
      <c r="C26" s="2" t="s">
        <v>28</v>
      </c>
    </row>
    <row r="27" spans="1:3" ht="18.75" x14ac:dyDescent="0.3">
      <c r="A27" s="40" t="s">
        <v>23</v>
      </c>
      <c r="B27" s="41"/>
      <c r="C27" s="2" t="s">
        <v>31</v>
      </c>
    </row>
    <row r="28" spans="1:3" ht="18.75" x14ac:dyDescent="0.3">
      <c r="A28" s="40" t="s">
        <v>24</v>
      </c>
      <c r="B28" s="41"/>
      <c r="C28" s="2" t="s">
        <v>28</v>
      </c>
    </row>
    <row r="29" spans="1:3" ht="18.75" x14ac:dyDescent="0.3">
      <c r="A29" s="40" t="s">
        <v>25</v>
      </c>
      <c r="B29" s="41"/>
      <c r="C29" s="2" t="s">
        <v>28</v>
      </c>
    </row>
    <row r="30" spans="1:3" ht="18.75" x14ac:dyDescent="0.3">
      <c r="A30" s="40" t="s">
        <v>26</v>
      </c>
      <c r="B30" s="41"/>
      <c r="C30" s="2" t="s">
        <v>28</v>
      </c>
    </row>
    <row r="31" spans="1:3" ht="18.75" x14ac:dyDescent="0.3">
      <c r="A31" s="40" t="s">
        <v>35</v>
      </c>
      <c r="B31" s="41"/>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денний'!C39</f>
        <v>Кальба І.В.</v>
      </c>
    </row>
    <row r="39" spans="1:3" ht="9" customHeight="1" x14ac:dyDescent="0.3">
      <c r="A39" s="8"/>
      <c r="B39" s="8"/>
      <c r="C39" s="10"/>
    </row>
    <row r="40" spans="1:3" ht="18.75" x14ac:dyDescent="0.3">
      <c r="A40" s="8" t="s">
        <v>36</v>
      </c>
      <c r="B40" s="8"/>
      <c r="C40" s="10" t="str">
        <f>'Порядок денний'!C41</f>
        <v>Сливка В.М.</v>
      </c>
    </row>
    <row r="41" spans="1:3" ht="6" customHeight="1" x14ac:dyDescent="0.3">
      <c r="A41" s="8"/>
      <c r="B41" s="8"/>
      <c r="C41" s="10"/>
    </row>
    <row r="42" spans="1:3" ht="18.75" x14ac:dyDescent="0.3">
      <c r="A42" s="8" t="s">
        <v>36</v>
      </c>
      <c r="B42" s="8"/>
      <c r="C42" s="10" t="str">
        <f>'Порядок денний'!C43</f>
        <v>Грегірчак П.М.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0"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сьомої  сесії Рахівської міської ради                                     7-го скликання від  24.12.2019 р.</v>
      </c>
    </row>
    <row r="2" spans="1:8" x14ac:dyDescent="0.25">
      <c r="A2" s="36" t="s">
        <v>50</v>
      </c>
      <c r="B2" s="36"/>
      <c r="C2" s="36"/>
    </row>
    <row r="3" spans="1:8" ht="33.75" customHeight="1" x14ac:dyDescent="0.25">
      <c r="A3" s="37"/>
      <c r="B3" s="37"/>
      <c r="C3" s="37"/>
    </row>
    <row r="4" spans="1:8" s="1" customFormat="1" ht="18.75" x14ac:dyDescent="0.3">
      <c r="A4" s="39" t="s">
        <v>0</v>
      </c>
      <c r="B4" s="39"/>
      <c r="C4" s="22" t="s">
        <v>34</v>
      </c>
    </row>
    <row r="5" spans="1:8" ht="18.75" x14ac:dyDescent="0.3">
      <c r="A5" s="38" t="s">
        <v>1</v>
      </c>
      <c r="B5" s="38"/>
      <c r="C5" s="2" t="s">
        <v>31</v>
      </c>
      <c r="F5" t="s">
        <v>28</v>
      </c>
    </row>
    <row r="6" spans="1:8" ht="18.75" x14ac:dyDescent="0.3">
      <c r="A6" s="38" t="s">
        <v>2</v>
      </c>
      <c r="B6" s="38"/>
      <c r="C6" s="2" t="s">
        <v>28</v>
      </c>
      <c r="F6" t="s">
        <v>33</v>
      </c>
      <c r="H6" t="s">
        <v>46</v>
      </c>
    </row>
    <row r="7" spans="1:8" ht="18.75" x14ac:dyDescent="0.3">
      <c r="A7" s="38" t="s">
        <v>3</v>
      </c>
      <c r="B7" s="38"/>
      <c r="C7" s="2" t="s">
        <v>28</v>
      </c>
      <c r="F7" t="s">
        <v>29</v>
      </c>
    </row>
    <row r="8" spans="1:8" ht="18.75" x14ac:dyDescent="0.3">
      <c r="A8" s="38" t="s">
        <v>4</v>
      </c>
      <c r="B8" s="38"/>
      <c r="C8" s="2" t="s">
        <v>28</v>
      </c>
      <c r="F8" t="s">
        <v>32</v>
      </c>
    </row>
    <row r="9" spans="1:8" ht="18.75" x14ac:dyDescent="0.3">
      <c r="A9" s="38" t="s">
        <v>5</v>
      </c>
      <c r="B9" s="38"/>
      <c r="C9" s="2" t="s">
        <v>31</v>
      </c>
      <c r="F9" t="s">
        <v>31</v>
      </c>
    </row>
    <row r="10" spans="1:8" ht="18.75" x14ac:dyDescent="0.3">
      <c r="A10" s="38" t="s">
        <v>6</v>
      </c>
      <c r="B10" s="38"/>
      <c r="C10" s="2" t="s">
        <v>31</v>
      </c>
    </row>
    <row r="11" spans="1:8" ht="18.75" x14ac:dyDescent="0.3">
      <c r="A11" s="38" t="s">
        <v>7</v>
      </c>
      <c r="B11" s="38"/>
      <c r="C11" s="2" t="s">
        <v>28</v>
      </c>
    </row>
    <row r="12" spans="1:8" ht="18.75" x14ac:dyDescent="0.3">
      <c r="A12" s="38" t="s">
        <v>8</v>
      </c>
      <c r="B12" s="38"/>
      <c r="C12" s="2" t="s">
        <v>28</v>
      </c>
    </row>
    <row r="13" spans="1:8" ht="18.75" x14ac:dyDescent="0.3">
      <c r="A13" s="38" t="s">
        <v>9</v>
      </c>
      <c r="B13" s="38"/>
      <c r="C13" s="2" t="s">
        <v>31</v>
      </c>
    </row>
    <row r="14" spans="1:8" ht="18.75" x14ac:dyDescent="0.3">
      <c r="A14" s="38" t="s">
        <v>10</v>
      </c>
      <c r="B14" s="38"/>
      <c r="C14" s="2" t="s">
        <v>31</v>
      </c>
    </row>
    <row r="15" spans="1:8" ht="18.75" x14ac:dyDescent="0.3">
      <c r="A15" s="23" t="s">
        <v>45</v>
      </c>
      <c r="B15" s="24"/>
      <c r="C15" s="2" t="s">
        <v>31</v>
      </c>
    </row>
    <row r="16" spans="1:8" ht="18.75" x14ac:dyDescent="0.3">
      <c r="A16" s="23" t="s">
        <v>11</v>
      </c>
      <c r="B16" s="24"/>
      <c r="C16" s="2" t="s">
        <v>28</v>
      </c>
    </row>
    <row r="17" spans="1:3" ht="18.75" x14ac:dyDescent="0.3">
      <c r="A17" s="23" t="s">
        <v>12</v>
      </c>
      <c r="B17" s="24"/>
      <c r="C17" s="2" t="s">
        <v>28</v>
      </c>
    </row>
    <row r="18" spans="1:3" ht="18.75" x14ac:dyDescent="0.3">
      <c r="A18" s="23" t="s">
        <v>13</v>
      </c>
      <c r="B18" s="24"/>
      <c r="C18" s="2" t="s">
        <v>28</v>
      </c>
    </row>
    <row r="19" spans="1:3" ht="18.75" x14ac:dyDescent="0.3">
      <c r="A19" s="23" t="s">
        <v>14</v>
      </c>
      <c r="B19" s="24"/>
      <c r="C19" s="2" t="s">
        <v>28</v>
      </c>
    </row>
    <row r="20" spans="1:3" ht="18.75" x14ac:dyDescent="0.3">
      <c r="A20" s="23" t="s">
        <v>15</v>
      </c>
      <c r="B20" s="24"/>
      <c r="C20" s="2" t="s">
        <v>28</v>
      </c>
    </row>
    <row r="21" spans="1:3" ht="18.75" x14ac:dyDescent="0.3">
      <c r="A21" s="23" t="s">
        <v>17</v>
      </c>
      <c r="B21" s="24"/>
      <c r="C21" s="2" t="s">
        <v>31</v>
      </c>
    </row>
    <row r="22" spans="1:3" ht="18.75" x14ac:dyDescent="0.3">
      <c r="A22" s="23" t="s">
        <v>18</v>
      </c>
      <c r="B22" s="24"/>
      <c r="C22" s="2" t="s">
        <v>28</v>
      </c>
    </row>
    <row r="23" spans="1:3" ht="18.75" x14ac:dyDescent="0.3">
      <c r="A23" s="23" t="s">
        <v>19</v>
      </c>
      <c r="B23" s="24"/>
      <c r="C23" s="2" t="s">
        <v>28</v>
      </c>
    </row>
    <row r="24" spans="1:3" ht="18.75" x14ac:dyDescent="0.3">
      <c r="A24" s="28" t="s">
        <v>20</v>
      </c>
      <c r="B24" s="24"/>
      <c r="C24" s="2" t="s">
        <v>31</v>
      </c>
    </row>
    <row r="25" spans="1:3" ht="18.75" x14ac:dyDescent="0.3">
      <c r="A25" s="23" t="s">
        <v>21</v>
      </c>
      <c r="B25" s="24"/>
      <c r="C25" s="2" t="s">
        <v>28</v>
      </c>
    </row>
    <row r="26" spans="1:3" ht="18.75" x14ac:dyDescent="0.3">
      <c r="A26" s="23" t="s">
        <v>22</v>
      </c>
      <c r="B26" s="24"/>
      <c r="C26" s="2" t="s">
        <v>28</v>
      </c>
    </row>
    <row r="27" spans="1:3" ht="18.75" x14ac:dyDescent="0.3">
      <c r="A27" s="23" t="s">
        <v>23</v>
      </c>
      <c r="B27" s="24"/>
      <c r="C27" s="2" t="s">
        <v>31</v>
      </c>
    </row>
    <row r="28" spans="1:3" ht="18.75" x14ac:dyDescent="0.3">
      <c r="A28" s="23" t="s">
        <v>24</v>
      </c>
      <c r="B28" s="24"/>
      <c r="C28" s="2" t="s">
        <v>28</v>
      </c>
    </row>
    <row r="29" spans="1:3" ht="18.75" x14ac:dyDescent="0.3">
      <c r="A29" s="23" t="s">
        <v>25</v>
      </c>
      <c r="B29" s="24"/>
      <c r="C29" s="2" t="s">
        <v>28</v>
      </c>
    </row>
    <row r="30" spans="1:3" ht="18.75" x14ac:dyDescent="0.3">
      <c r="A30" s="23" t="s">
        <v>35</v>
      </c>
      <c r="B30" s="24"/>
      <c r="C30" s="2" t="s">
        <v>31</v>
      </c>
    </row>
    <row r="31" spans="1:3" x14ac:dyDescent="0.25">
      <c r="A31" s="3"/>
      <c r="B31" s="3"/>
      <c r="C31" s="3" t="s">
        <v>27</v>
      </c>
    </row>
    <row r="32" spans="1:3" ht="20.25" x14ac:dyDescent="0.3">
      <c r="A32" s="11" t="s">
        <v>28</v>
      </c>
      <c r="B32" s="12">
        <f>COUNTIF(C5:C30,A32)</f>
        <v>16</v>
      </c>
      <c r="C32" s="9" t="str">
        <f>IF(14&lt;=B32,"Рішення прийнято","Рішення не прийнято")</f>
        <v>Рішення прийнято</v>
      </c>
    </row>
    <row r="33" spans="1:8" ht="18.75" x14ac:dyDescent="0.3">
      <c r="A33" s="13" t="s">
        <v>33</v>
      </c>
      <c r="B33" s="12">
        <f>COUNTIF(C5:C30,A33)</f>
        <v>0</v>
      </c>
      <c r="C33" s="5"/>
    </row>
    <row r="34" spans="1:8" ht="18.75" x14ac:dyDescent="0.3">
      <c r="A34" s="11" t="s">
        <v>29</v>
      </c>
      <c r="B34" s="12">
        <f>COUNTIF(C5:C30,A34)</f>
        <v>0</v>
      </c>
      <c r="C34" s="5"/>
    </row>
    <row r="35" spans="1:8" ht="18.75" x14ac:dyDescent="0.3">
      <c r="A35" s="11" t="s">
        <v>32</v>
      </c>
      <c r="B35" s="12">
        <f>COUNTIF(C5:C30,A35)</f>
        <v>0</v>
      </c>
      <c r="C35" s="5"/>
    </row>
    <row r="36" spans="1:8" ht="18.75" x14ac:dyDescent="0.3">
      <c r="A36" s="11" t="s">
        <v>31</v>
      </c>
      <c r="B36" s="12">
        <f>COUNTIF(C5:C30,A36)</f>
        <v>10</v>
      </c>
      <c r="C36" s="5"/>
    </row>
    <row r="37" spans="1:8" ht="16.5" customHeight="1" x14ac:dyDescent="0.3">
      <c r="A37" s="6"/>
      <c r="G37" s="7">
        <f>SUM(B32:B36)</f>
        <v>26</v>
      </c>
      <c r="H37" s="5" t="str">
        <f>IF(G37=26,"Вірно!!!","ПОМИЛКА")</f>
        <v>Вірно!!!</v>
      </c>
    </row>
    <row r="38" spans="1:8" ht="10.5" customHeight="1" x14ac:dyDescent="0.25"/>
    <row r="39" spans="1:8" ht="18.75" x14ac:dyDescent="0.3">
      <c r="A39" s="8" t="s">
        <v>30</v>
      </c>
      <c r="B39" s="8"/>
      <c r="C39" s="10" t="str">
        <f>'Порядок денний'!C39</f>
        <v>Кальба І.В.</v>
      </c>
    </row>
    <row r="40" spans="1:8" ht="9" customHeight="1" x14ac:dyDescent="0.3">
      <c r="A40" s="8"/>
      <c r="B40" s="8"/>
      <c r="C40" s="10"/>
    </row>
    <row r="41" spans="1:8" ht="18.75" x14ac:dyDescent="0.3">
      <c r="A41" s="8" t="s">
        <v>36</v>
      </c>
      <c r="B41" s="8"/>
      <c r="C41" s="10" t="str">
        <f>'Порядок денний'!C41</f>
        <v>Сливка В.М.</v>
      </c>
    </row>
    <row r="42" spans="1:8" ht="9.75" customHeight="1" x14ac:dyDescent="0.3">
      <c r="A42" s="8"/>
      <c r="B42" s="8"/>
      <c r="C42" s="10"/>
    </row>
    <row r="43" spans="1:8" ht="18.75" x14ac:dyDescent="0.3">
      <c r="A43" s="8" t="s">
        <v>36</v>
      </c>
      <c r="B43" s="8"/>
      <c r="C43" s="10" t="str">
        <f>'Порядок денний'!C43</f>
        <v>Грегірчак П.М.</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0">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49</vt:i4>
      </vt:variant>
      <vt:variant>
        <vt:lpstr>Именованные диапазоны</vt:lpstr>
      </vt:variant>
      <vt:variant>
        <vt:i4>6</vt:i4>
      </vt:variant>
    </vt:vector>
  </HeadingPairs>
  <TitlesOfParts>
    <vt:vector size="55"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депут.</vt:lpstr>
      <vt:lpstr>План регул.</vt:lpstr>
      <vt:lpstr>благоустр.</vt:lpstr>
      <vt:lpstr>засудж.</vt:lpstr>
      <vt:lpstr>алім.</vt:lpstr>
      <vt:lpstr>конкурс</vt:lpstr>
      <vt:lpstr>В.О.м.г.</vt:lpstr>
      <vt:lpstr>Положен. про прем.</vt:lpstr>
      <vt:lpstr>ТЕНДЕР</vt:lpstr>
      <vt:lpstr>БЮДЖЕТ</vt:lpstr>
      <vt:lpstr>АТО</vt:lpstr>
      <vt:lpstr>культ.</vt:lpstr>
      <vt:lpstr>СПОРТ</vt:lpstr>
      <vt:lpstr>ДНЗ</vt:lpstr>
      <vt:lpstr>ЖКГ</vt:lpstr>
      <vt:lpstr>Прогр.земля</vt:lpstr>
      <vt:lpstr>самовряд.</vt:lpstr>
      <vt:lpstr>міжнарод.</vt:lpstr>
      <vt:lpstr>гром.роботи</vt:lpstr>
      <vt:lpstr>туризм</vt:lpstr>
      <vt:lpstr>комунсерв.</vt:lpstr>
      <vt:lpstr>тепло</vt:lpstr>
      <vt:lpstr>тиса</vt:lpstr>
      <vt:lpstr>ЗЕМ.1</vt:lpstr>
      <vt:lpstr>2</vt:lpstr>
      <vt:lpstr>3</vt:lpstr>
      <vt:lpstr>4</vt:lpstr>
      <vt:lpstr>5</vt:lpstr>
      <vt:lpstr>6</vt:lpstr>
      <vt:lpstr>7</vt:lpstr>
      <vt:lpstr>8</vt:lpstr>
      <vt:lpstr>БІОТЕС конф.</vt:lpstr>
      <vt:lpstr>БІОТЕС відшкод</vt:lpstr>
      <vt:lpstr>9.</vt:lpstr>
      <vt:lpstr>10.</vt:lpstr>
      <vt:lpstr>11.</vt:lpstr>
      <vt:lpstr>12.</vt:lpstr>
      <vt:lpstr>Лист38</vt:lpstr>
      <vt:lpstr>Лист39</vt:lpstr>
      <vt:lpstr>Лист40</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2019-12-24T10:07:41Z</cp:lastPrinted>
  <dcterms:created xsi:type="dcterms:W3CDTF">2016-03-01T06:23:36Z</dcterms:created>
  <dcterms:modified xsi:type="dcterms:W3CDTF">2019-12-24T10:49:45Z</dcterms:modified>
</cp:coreProperties>
</file>