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120" windowWidth="12240" windowHeight="8025" tabRatio="844" firstSheet="21" activeTab="20"/>
  </bookViews>
  <sheets>
    <sheet name="Порядок денний" sheetId="1" r:id="rId1"/>
    <sheet name="МКП &quot;ТИСА&quot;" sheetId="6" state="hidden" r:id="rId2"/>
    <sheet name="Звернення по електроенергії" sheetId="11" state="hidden" r:id="rId3"/>
    <sheet name="Звернення по мові" sheetId="12" state="hidden" r:id="rId4"/>
    <sheet name="Звернення по схемі планування" sheetId="13" state="hidden" r:id="rId5"/>
    <sheet name="Звернення по ГЕС" sheetId="17" state="hidden" r:id="rId6"/>
    <sheet name="Звернення гірничодобувна пром" sheetId="18" state="hidden" r:id="rId7"/>
    <sheet name="Про депутатський запит" sheetId="19" state="hidden" r:id="rId8"/>
    <sheet name="Регламент" sheetId="84" r:id="rId9"/>
    <sheet name="Допомога" sheetId="109" r:id="rId10"/>
    <sheet name="обдар." sheetId="132" r:id="rId11"/>
    <sheet name="стипенд." sheetId="133" r:id="rId12"/>
    <sheet name="ІНТ." sheetId="134" r:id="rId13"/>
    <sheet name="ТИСА" sheetId="135" r:id="rId14"/>
    <sheet name="сміття" sheetId="136" r:id="rId15"/>
    <sheet name="звіт Тиса" sheetId="137" r:id="rId16"/>
    <sheet name="РЕГ.план" sheetId="138" r:id="rId17"/>
    <sheet name="ком.майно" sheetId="139" r:id="rId18"/>
    <sheet name="структ." sheetId="140" r:id="rId19"/>
    <sheet name="зміни БЮДжет" sheetId="141" r:id="rId20"/>
    <sheet name="ЗВІТ бюд." sheetId="142" r:id="rId21"/>
    <sheet name="звернен." sheetId="143" r:id="rId22"/>
    <sheet name="ЗЕМЕЛЬНІ (1)" sheetId="144" r:id="rId23"/>
    <sheet name="2" sheetId="145" r:id="rId24"/>
    <sheet name="3" sheetId="146" r:id="rId25"/>
    <sheet name="4" sheetId="147" r:id="rId26"/>
    <sheet name="5" sheetId="148" r:id="rId27"/>
    <sheet name="6" sheetId="149" r:id="rId28"/>
    <sheet name="7" sheetId="150" r:id="rId29"/>
    <sheet name="8" sheetId="151" r:id="rId30"/>
    <sheet name="9" sheetId="152" r:id="rId31"/>
    <sheet name="10" sheetId="153" r:id="rId32"/>
    <sheet name="11" sheetId="154" r:id="rId33"/>
    <sheet name="12" sheetId="155" r:id="rId34"/>
    <sheet name="13" sheetId="156" r:id="rId35"/>
    <sheet name="14" sheetId="157" r:id="rId36"/>
    <sheet name="15" sheetId="158" r:id="rId37"/>
    <sheet name="16" sheetId="159" r:id="rId38"/>
    <sheet name="звернен.депутат." sheetId="160" r:id="rId39"/>
    <sheet name="Лист30" sheetId="161" r:id="rId40"/>
    <sheet name="Лист31" sheetId="162" r:id="rId41"/>
    <sheet name="Лист32" sheetId="163" r:id="rId42"/>
    <sheet name="Лист33" sheetId="164" r:id="rId43"/>
  </sheets>
  <definedNames>
    <definedName name="Голосування">'Порядок денний'!$F$4:$F$9</definedName>
    <definedName name="_xlnm.Print_Area" localSheetId="6">'Звернення гірничодобувна пром'!$A$1:$C$44</definedName>
    <definedName name="_xlnm.Print_Area" localSheetId="5">'Звернення по ГЕС'!$A$1:$C$44</definedName>
    <definedName name="_xlnm.Print_Area" localSheetId="1">'МКП "ТИСА"'!$A$1:$C$42</definedName>
    <definedName name="_xlnm.Print_Area" localSheetId="0">'Порядок денний'!$A$1:$C$44</definedName>
    <definedName name="_xlnm.Print_Area" localSheetId="7">'Про депутатський запит'!$A$1:$C$42</definedName>
  </definedNames>
  <calcPr calcId="144525"/>
</workbook>
</file>

<file path=xl/calcChain.xml><?xml version="1.0" encoding="utf-8"?>
<calcChain xmlns="http://schemas.openxmlformats.org/spreadsheetml/2006/main">
  <c r="C44" i="164" l="1"/>
  <c r="C42" i="164"/>
  <c r="C40" i="164"/>
  <c r="B37" i="164"/>
  <c r="B36" i="164"/>
  <c r="B35" i="164"/>
  <c r="B34" i="164"/>
  <c r="G38" i="164" s="1"/>
  <c r="H38" i="164" s="1"/>
  <c r="C33" i="164"/>
  <c r="B33" i="164"/>
  <c r="C1" i="164"/>
  <c r="C44" i="163"/>
  <c r="C42" i="163"/>
  <c r="C40" i="163"/>
  <c r="B37" i="163"/>
  <c r="B36" i="163"/>
  <c r="B35" i="163"/>
  <c r="B34" i="163"/>
  <c r="C33" i="163"/>
  <c r="B33" i="163"/>
  <c r="G38" i="163" s="1"/>
  <c r="H38" i="163" s="1"/>
  <c r="C1" i="163"/>
  <c r="C44" i="162"/>
  <c r="C42" i="162"/>
  <c r="C40" i="162"/>
  <c r="B37" i="162"/>
  <c r="B36" i="162"/>
  <c r="B35" i="162"/>
  <c r="B34" i="162"/>
  <c r="B33" i="162"/>
  <c r="G38" i="162" s="1"/>
  <c r="H38" i="162" s="1"/>
  <c r="C1" i="162"/>
  <c r="C44" i="161"/>
  <c r="C42" i="161"/>
  <c r="C40" i="161"/>
  <c r="B37" i="161"/>
  <c r="B36" i="161"/>
  <c r="B35" i="161"/>
  <c r="B34" i="161"/>
  <c r="C33" i="161"/>
  <c r="B33" i="161"/>
  <c r="G38" i="161" s="1"/>
  <c r="H38" i="161" s="1"/>
  <c r="C1" i="161"/>
  <c r="C44" i="160"/>
  <c r="C42" i="160"/>
  <c r="C40" i="160"/>
  <c r="B37" i="160"/>
  <c r="B36" i="160"/>
  <c r="B35" i="160"/>
  <c r="B34" i="160"/>
  <c r="B33" i="160"/>
  <c r="C33" i="160" s="1"/>
  <c r="C1" i="160"/>
  <c r="C44" i="159"/>
  <c r="C42" i="159"/>
  <c r="C40" i="159"/>
  <c r="B37" i="159"/>
  <c r="B36" i="159"/>
  <c r="B35" i="159"/>
  <c r="B34" i="159"/>
  <c r="B33" i="159"/>
  <c r="C1" i="159"/>
  <c r="C44" i="158"/>
  <c r="C42" i="158"/>
  <c r="C40" i="158"/>
  <c r="B37" i="158"/>
  <c r="B36" i="158"/>
  <c r="B35" i="158"/>
  <c r="B34" i="158"/>
  <c r="B33" i="158"/>
  <c r="C1" i="158"/>
  <c r="C44" i="157"/>
  <c r="C42" i="157"/>
  <c r="C40" i="157"/>
  <c r="B37" i="157"/>
  <c r="B36" i="157"/>
  <c r="B35" i="157"/>
  <c r="B34" i="157"/>
  <c r="B33" i="157"/>
  <c r="C1" i="157"/>
  <c r="C44" i="156"/>
  <c r="C42" i="156"/>
  <c r="C40" i="156"/>
  <c r="B37" i="156"/>
  <c r="B36" i="156"/>
  <c r="B35" i="156"/>
  <c r="B34" i="156"/>
  <c r="B33" i="156"/>
  <c r="C1" i="156"/>
  <c r="C44" i="155"/>
  <c r="C42" i="155"/>
  <c r="C40" i="155"/>
  <c r="B37" i="155"/>
  <c r="B36" i="155"/>
  <c r="B35" i="155"/>
  <c r="B34" i="155"/>
  <c r="B33" i="155"/>
  <c r="C1" i="155"/>
  <c r="C44" i="154"/>
  <c r="C42" i="154"/>
  <c r="C40" i="154"/>
  <c r="B37" i="154"/>
  <c r="B36" i="154"/>
  <c r="B35" i="154"/>
  <c r="B34" i="154"/>
  <c r="B33" i="154"/>
  <c r="C1" i="154"/>
  <c r="C44" i="153"/>
  <c r="C42" i="153"/>
  <c r="C40" i="153"/>
  <c r="B37" i="153"/>
  <c r="B36" i="153"/>
  <c r="B35" i="153"/>
  <c r="B34" i="153"/>
  <c r="B33" i="153"/>
  <c r="C1" i="153"/>
  <c r="C44" i="152"/>
  <c r="C42" i="152"/>
  <c r="C40" i="152"/>
  <c r="B37" i="152"/>
  <c r="B36" i="152"/>
  <c r="B35" i="152"/>
  <c r="B34" i="152"/>
  <c r="B33" i="152"/>
  <c r="C33" i="152" s="1"/>
  <c r="C1" i="152"/>
  <c r="C44" i="151"/>
  <c r="C42" i="151"/>
  <c r="C40" i="151"/>
  <c r="B37" i="151"/>
  <c r="B36" i="151"/>
  <c r="B35" i="151"/>
  <c r="B34" i="151"/>
  <c r="B33" i="151"/>
  <c r="C33" i="151" s="1"/>
  <c r="C1" i="151"/>
  <c r="C44" i="150"/>
  <c r="C42" i="150"/>
  <c r="C40" i="150"/>
  <c r="B37" i="150"/>
  <c r="B36" i="150"/>
  <c r="B35" i="150"/>
  <c r="B34" i="150"/>
  <c r="B33" i="150"/>
  <c r="C33" i="150" s="1"/>
  <c r="C1" i="150"/>
  <c r="C44" i="149"/>
  <c r="C42" i="149"/>
  <c r="C40" i="149"/>
  <c r="B37" i="149"/>
  <c r="B36" i="149"/>
  <c r="B35" i="149"/>
  <c r="B34" i="149"/>
  <c r="B33" i="149"/>
  <c r="C33" i="149" s="1"/>
  <c r="C1" i="149"/>
  <c r="C44" i="148"/>
  <c r="C42" i="148"/>
  <c r="C40" i="148"/>
  <c r="B37" i="148"/>
  <c r="B36" i="148"/>
  <c r="B35" i="148"/>
  <c r="B34" i="148"/>
  <c r="B33" i="148"/>
  <c r="C1" i="148"/>
  <c r="C44" i="147"/>
  <c r="C42" i="147"/>
  <c r="C40" i="147"/>
  <c r="B37" i="147"/>
  <c r="B36" i="147"/>
  <c r="B35" i="147"/>
  <c r="B34" i="147"/>
  <c r="B33" i="147"/>
  <c r="C33" i="147" s="1"/>
  <c r="C1" i="147"/>
  <c r="C44" i="146"/>
  <c r="C42" i="146"/>
  <c r="C40" i="146"/>
  <c r="B37" i="146"/>
  <c r="B36" i="146"/>
  <c r="B35" i="146"/>
  <c r="B34" i="146"/>
  <c r="B33" i="146"/>
  <c r="C33" i="146" s="1"/>
  <c r="C1" i="146"/>
  <c r="C44" i="145"/>
  <c r="C42" i="145"/>
  <c r="C40" i="145"/>
  <c r="B37" i="145"/>
  <c r="B36" i="145"/>
  <c r="B35" i="145"/>
  <c r="B34" i="145"/>
  <c r="B33" i="145"/>
  <c r="C1" i="145"/>
  <c r="C44" i="144"/>
  <c r="C42" i="144"/>
  <c r="C40" i="144"/>
  <c r="B37" i="144"/>
  <c r="B36" i="144"/>
  <c r="B35" i="144"/>
  <c r="B34" i="144"/>
  <c r="B33" i="144"/>
  <c r="C1" i="144"/>
  <c r="C44" i="143"/>
  <c r="C42" i="143"/>
  <c r="C40" i="143"/>
  <c r="B37" i="143"/>
  <c r="B36" i="143"/>
  <c r="B35" i="143"/>
  <c r="B34" i="143"/>
  <c r="B33" i="143"/>
  <c r="C1" i="143"/>
  <c r="C44" i="141"/>
  <c r="C42" i="141"/>
  <c r="C40" i="141"/>
  <c r="B37" i="141"/>
  <c r="B36" i="141"/>
  <c r="B35" i="141"/>
  <c r="B34" i="141"/>
  <c r="B33" i="141"/>
  <c r="C33" i="141" s="1"/>
  <c r="C1" i="141"/>
  <c r="C44" i="142"/>
  <c r="C42" i="142"/>
  <c r="C40" i="142"/>
  <c r="B37" i="142"/>
  <c r="B36" i="142"/>
  <c r="B35" i="142"/>
  <c r="B34" i="142"/>
  <c r="B33" i="142"/>
  <c r="C33" i="142" s="1"/>
  <c r="C1" i="142"/>
  <c r="C44" i="140"/>
  <c r="C42" i="140"/>
  <c r="C40" i="140"/>
  <c r="B37" i="140"/>
  <c r="B36" i="140"/>
  <c r="B35" i="140"/>
  <c r="B34" i="140"/>
  <c r="B33" i="140"/>
  <c r="C1" i="140"/>
  <c r="C44" i="139"/>
  <c r="C42" i="139"/>
  <c r="C40" i="139"/>
  <c r="B37" i="139"/>
  <c r="B36" i="139"/>
  <c r="B35" i="139"/>
  <c r="B34" i="139"/>
  <c r="B33" i="139"/>
  <c r="C1" i="139"/>
  <c r="C44" i="138"/>
  <c r="C42" i="138"/>
  <c r="C40" i="138"/>
  <c r="B37" i="138"/>
  <c r="B36" i="138"/>
  <c r="B35" i="138"/>
  <c r="B34" i="138"/>
  <c r="B33" i="138"/>
  <c r="C1" i="138"/>
  <c r="C44" i="137"/>
  <c r="C42" i="137"/>
  <c r="C40" i="137"/>
  <c r="B37" i="137"/>
  <c r="B36" i="137"/>
  <c r="B35" i="137"/>
  <c r="B34" i="137"/>
  <c r="B33" i="137"/>
  <c r="C33" i="137" s="1"/>
  <c r="C1" i="137"/>
  <c r="C44" i="136"/>
  <c r="C42" i="136"/>
  <c r="C40" i="136"/>
  <c r="B37" i="136"/>
  <c r="B36" i="136"/>
  <c r="B35" i="136"/>
  <c r="B34" i="136"/>
  <c r="B33" i="136"/>
  <c r="C1" i="136"/>
  <c r="C44" i="135"/>
  <c r="C42" i="135"/>
  <c r="C40" i="135"/>
  <c r="B37" i="135"/>
  <c r="B36" i="135"/>
  <c r="B35" i="135"/>
  <c r="B34" i="135"/>
  <c r="B33" i="135"/>
  <c r="C1" i="135"/>
  <c r="C44" i="134"/>
  <c r="C42" i="134"/>
  <c r="C40" i="134"/>
  <c r="B37" i="134"/>
  <c r="B36" i="134"/>
  <c r="B35" i="134"/>
  <c r="B34" i="134"/>
  <c r="B33" i="134"/>
  <c r="C1" i="134"/>
  <c r="C44" i="133"/>
  <c r="C42" i="133"/>
  <c r="C40" i="133"/>
  <c r="B37" i="133"/>
  <c r="B36" i="133"/>
  <c r="B35" i="133"/>
  <c r="B34" i="133"/>
  <c r="B33" i="133"/>
  <c r="C33" i="133" s="1"/>
  <c r="C1" i="133"/>
  <c r="C44" i="132"/>
  <c r="C42" i="132"/>
  <c r="C40" i="132"/>
  <c r="B37" i="132"/>
  <c r="B36" i="132"/>
  <c r="B35" i="132"/>
  <c r="B34" i="132"/>
  <c r="B33" i="132"/>
  <c r="C33" i="132" s="1"/>
  <c r="C1" i="132"/>
  <c r="G38" i="159" l="1"/>
  <c r="H38" i="159" s="1"/>
  <c r="C33" i="159"/>
  <c r="G38" i="158"/>
  <c r="H38" i="158" s="1"/>
  <c r="C33" i="158"/>
  <c r="G38" i="157"/>
  <c r="H38" i="157" s="1"/>
  <c r="C33" i="157"/>
  <c r="G38" i="156"/>
  <c r="H38" i="156" s="1"/>
  <c r="C33" i="156"/>
  <c r="G38" i="155"/>
  <c r="H38" i="155" s="1"/>
  <c r="C33" i="155"/>
  <c r="G38" i="154"/>
  <c r="H38" i="154" s="1"/>
  <c r="G38" i="153"/>
  <c r="H38" i="153" s="1"/>
  <c r="C33" i="153"/>
  <c r="G38" i="152"/>
  <c r="H38" i="152" s="1"/>
  <c r="G38" i="151"/>
  <c r="H38" i="151" s="1"/>
  <c r="G38" i="150"/>
  <c r="H38" i="150" s="1"/>
  <c r="G38" i="149"/>
  <c r="H38" i="149" s="1"/>
  <c r="G38" i="148"/>
  <c r="H38" i="148" s="1"/>
  <c r="C33" i="148"/>
  <c r="G38" i="147"/>
  <c r="H38" i="147" s="1"/>
  <c r="G38" i="136"/>
  <c r="H38" i="136" s="1"/>
  <c r="C33" i="136"/>
  <c r="G38" i="146"/>
  <c r="H38" i="146" s="1"/>
  <c r="G38" i="145"/>
  <c r="H38" i="145" s="1"/>
  <c r="C33" i="145"/>
  <c r="G38" i="137"/>
  <c r="H38" i="137" s="1"/>
  <c r="G38" i="144"/>
  <c r="H38" i="144" s="1"/>
  <c r="C33" i="144"/>
  <c r="G38" i="143"/>
  <c r="H38" i="143" s="1"/>
  <c r="C33" i="143"/>
  <c r="G38" i="140"/>
  <c r="H38" i="140" s="1"/>
  <c r="G38" i="141"/>
  <c r="H38" i="141" s="1"/>
  <c r="G38" i="142"/>
  <c r="H38" i="142" s="1"/>
  <c r="G38" i="139"/>
  <c r="H38" i="139" s="1"/>
  <c r="C33" i="139"/>
  <c r="G38" i="135"/>
  <c r="H38" i="135" s="1"/>
  <c r="G38" i="134"/>
  <c r="H38" i="134" s="1"/>
  <c r="C33" i="134"/>
  <c r="G38" i="138"/>
  <c r="H38" i="138" s="1"/>
  <c r="C33" i="138"/>
  <c r="C33" i="162"/>
  <c r="G38" i="160"/>
  <c r="H38" i="160" s="1"/>
  <c r="C33" i="154"/>
  <c r="C33" i="140"/>
  <c r="C33" i="135"/>
  <c r="G38" i="133"/>
  <c r="H38" i="133" s="1"/>
  <c r="G38" i="132"/>
  <c r="H38" i="132" s="1"/>
  <c r="C44" i="109"/>
  <c r="C42" i="109"/>
  <c r="C40" i="109"/>
  <c r="B37" i="109"/>
  <c r="B36" i="109"/>
  <c r="B35" i="109"/>
  <c r="B34" i="109"/>
  <c r="B33" i="109"/>
  <c r="C1" i="109"/>
  <c r="G38" i="109" l="1"/>
  <c r="H38" i="109" s="1"/>
  <c r="C33" i="109"/>
  <c r="C44" i="84" l="1"/>
  <c r="C42" i="84"/>
  <c r="C40" i="84"/>
  <c r="C1" i="84"/>
  <c r="B37" i="84"/>
  <c r="B36" i="84"/>
  <c r="B35" i="84"/>
  <c r="B34" i="84"/>
  <c r="B33" i="84"/>
  <c r="C33" i="84" s="1"/>
  <c r="G38" i="84" l="1"/>
  <c r="H38" i="84" s="1"/>
  <c r="B33" i="1"/>
  <c r="B37" i="1" l="1"/>
  <c r="C1" i="6" l="1"/>
  <c r="C44" i="18" l="1"/>
  <c r="C42" i="18"/>
  <c r="C40" i="18"/>
  <c r="C44" i="17"/>
  <c r="C42" i="17"/>
  <c r="C40" i="17"/>
  <c r="C42" i="19" l="1"/>
  <c r="C40" i="19"/>
  <c r="C38" i="19"/>
  <c r="B37" i="19"/>
  <c r="B36" i="19"/>
  <c r="B35" i="19"/>
  <c r="B34" i="19"/>
  <c r="B33" i="19"/>
  <c r="C33" i="19" s="1"/>
  <c r="C1" i="19"/>
  <c r="C44" i="13" l="1"/>
  <c r="C42" i="13"/>
  <c r="C40" i="13"/>
  <c r="C44" i="12"/>
  <c r="C42" i="12"/>
  <c r="C40" i="12"/>
  <c r="C44" i="11"/>
  <c r="C42" i="11"/>
  <c r="C40" i="11"/>
  <c r="B37" i="18"/>
  <c r="B36" i="18"/>
  <c r="B35" i="18"/>
  <c r="B34" i="18"/>
  <c r="B33" i="18"/>
  <c r="B37" i="17"/>
  <c r="B36" i="17"/>
  <c r="B35" i="17"/>
  <c r="B34" i="17"/>
  <c r="B33" i="17"/>
  <c r="G38" i="17" l="1"/>
  <c r="H38" i="17" s="1"/>
  <c r="C33" i="17"/>
  <c r="G38" i="18"/>
  <c r="H38" i="18" s="1"/>
  <c r="C33" i="18"/>
  <c r="B37" i="13"/>
  <c r="B36" i="13"/>
  <c r="B35" i="13"/>
  <c r="B34" i="13"/>
  <c r="B33" i="13"/>
  <c r="C33" i="13" s="1"/>
  <c r="B37" i="12"/>
  <c r="B36" i="12"/>
  <c r="B35" i="12"/>
  <c r="B34" i="12"/>
  <c r="B33" i="12"/>
  <c r="C33" i="12" s="1"/>
  <c r="B37" i="11"/>
  <c r="B36" i="11"/>
  <c r="B35" i="11"/>
  <c r="B34" i="11"/>
  <c r="B33" i="11"/>
  <c r="C33" i="11" s="1"/>
  <c r="G38" i="13" l="1"/>
  <c r="H38" i="13" s="1"/>
  <c r="C42" i="6"/>
  <c r="C40" i="6"/>
  <c r="C38" i="6"/>
  <c r="B37" i="6"/>
  <c r="B36" i="6"/>
  <c r="B35" i="6"/>
  <c r="B34" i="6"/>
  <c r="B33" i="6"/>
  <c r="C33" i="6" s="1"/>
  <c r="B36" i="1" l="1"/>
  <c r="B35" i="1"/>
  <c r="B34" i="1"/>
  <c r="C33" i="1"/>
  <c r="G38" i="1" l="1"/>
  <c r="H38" i="1" s="1"/>
</calcChain>
</file>

<file path=xl/sharedStrings.xml><?xml version="1.0" encoding="utf-8"?>
<sst xmlns="http://schemas.openxmlformats.org/spreadsheetml/2006/main" count="2880" uniqueCount="84">
  <si>
    <t>Прізвище, імя, по-батькові</t>
  </si>
  <si>
    <t>Андрійчук Владислав Іванович</t>
  </si>
  <si>
    <t>Брехлічук Дмитро Дмитрович</t>
  </si>
  <si>
    <t>Веклюк Василь Васильович</t>
  </si>
  <si>
    <t>Волощук Володимир Васильович</t>
  </si>
  <si>
    <t>Гейніш Василь Антонович</t>
  </si>
  <si>
    <t>Грегірчак Микола Миколайович</t>
  </si>
  <si>
    <t>Грегірчак Павло Миколайович</t>
  </si>
  <si>
    <t>Губко Богдан Валентинович</t>
  </si>
  <si>
    <t>Губко Евеліна Ернестівна</t>
  </si>
  <si>
    <t>Гудз Олеся Юріївна</t>
  </si>
  <si>
    <t>Думин Ярослав Васильович</t>
  </si>
  <si>
    <t>Кабаль Михайло Володимирович</t>
  </si>
  <si>
    <t>Кальба Ігор Володимирович</t>
  </si>
  <si>
    <t>Козурак Роман Миколайович</t>
  </si>
  <si>
    <t>Косівський Микола Іванович</t>
  </si>
  <si>
    <t xml:space="preserve">Медвідь Віктор Васильович </t>
  </si>
  <si>
    <t>Мельничук Орест Михайлович</t>
  </si>
  <si>
    <t>Молдавчук Василь Михайлович</t>
  </si>
  <si>
    <t>Молнар Євген Євгенович</t>
  </si>
  <si>
    <t>Німчук Ігор Євгенович</t>
  </si>
  <si>
    <t>Петращук Іван Васильович</t>
  </si>
  <si>
    <t>Попенко Микола Миколайович</t>
  </si>
  <si>
    <t>Рошко Марія Михайлівна</t>
  </si>
  <si>
    <t>Сливка Василь Михайлович</t>
  </si>
  <si>
    <t>Ткачук Юрій Андрійович</t>
  </si>
  <si>
    <t>Червак Інна Василівна</t>
  </si>
  <si>
    <t>`</t>
  </si>
  <si>
    <t>За</t>
  </si>
  <si>
    <t>Утримався</t>
  </si>
  <si>
    <t>Голова лічильної комісії</t>
  </si>
  <si>
    <t>Відсутній</t>
  </si>
  <si>
    <t>Не голосував</t>
  </si>
  <si>
    <t>Проти</t>
  </si>
  <si>
    <t>Голосування</t>
  </si>
  <si>
    <t>Штадлер Василь Васильович</t>
  </si>
  <si>
    <t>Член лічильної комісії</t>
  </si>
  <si>
    <t>Поіменне голосування про проект рішення "Про схвалення тексту звернення Рахівської міської ради щодо підняття тарифів на електроенергію"</t>
  </si>
  <si>
    <t>Поіменне голосування про проект рішення "Про схвалення тексту звернення Рахівської міської ради до Голови Верховної Ради України стосовно сучасної мовної політики в державі"</t>
  </si>
  <si>
    <t>Поіменне голосування про проект Рішення "Щодо схеми планування території Рахівського району Закарпатської області"</t>
  </si>
  <si>
    <t>додаток №___ до протоколу шостої сесії Рахівської міської ради 7-го скликання від 31.03.2016 р.</t>
  </si>
  <si>
    <t>Поіменне голосування про проект рішення "Про схвалення тексту звернення Рахівської міської ради щодо будівництва гідроелектростанцій на території Рахівського району"</t>
  </si>
  <si>
    <t>Поіменне голосування про проект рішення "Про схвалення тексту звернення Рахівської міської ради щодо розвитку гірничодобувної промисловості на території міста Рахів та Рахівського району"</t>
  </si>
  <si>
    <t xml:space="preserve"> Поіменне голосування про проект рішення "Про внесення депутатського запиту до Управління  державної  архітектурно-будівельної інспекції  у Закарпатській  області , Державної інспекції сільського господарства в Закарпатській області, Рахівської районної державної адміністрації щодо законності здійснення будівництва (реконструкції) нежитлової будівлі магазину «Шофрон» по вул. Привокзальна, біля буд. № 5 в м. Рахів"</t>
  </si>
  <si>
    <t xml:space="preserve"> Поіменне голосування про проект рішення "Про створення комунального підприємства «Тиса» Рахівської міської ради"</t>
  </si>
  <si>
    <t>Дан Інна Василівна</t>
  </si>
  <si>
    <t xml:space="preserve"> </t>
  </si>
  <si>
    <t>Поіменне голосування про проект рішення "Про затвердження списку громадян для отримання матеріальної допомоги"</t>
  </si>
  <si>
    <t>Поіменне голосування про проект рішення "Про затвердження технічних документацій із землеустрою щодо встановлення (відновлення) меж земельних ділянок в натурі (на місцевості) та передачу у власність земельних ділянок громадянам"</t>
  </si>
  <si>
    <t>додаток №___ до протоколу двадцять восьмої  сесії Рахівської міської ради  7-го скликання від 22.03.2018р.</t>
  </si>
  <si>
    <t>Поіменне голосування про Порядок денний 28-ї сесії Рахівської міської ради сьомого скликання від 22.03.2018 р.</t>
  </si>
  <si>
    <t>Поіменне голосування про Регламент засідання 28-ї сесії Рахівської міської ради сьомого скликання від 22.03.2018 р.</t>
  </si>
  <si>
    <t>Поіменне голосування про проект рішення "Про затвердження Програми підтримки творчо-обдарованих дітей Рахівського районного будинку дитячої та юнацької творчості на 2018 рік"</t>
  </si>
  <si>
    <t>Поіменне голосування про проект рішення "Про відзначення обдарованої учнівської молоді ЗОШ міста в галузі спорту щомісячними стипендіями"</t>
  </si>
  <si>
    <t>Поіменне голосування про проект рішення "Про надання дозволу КП «Тиса»"</t>
  </si>
  <si>
    <t>Поіменне голосування про проект рішення "Про встановлення урн для сміття"</t>
  </si>
  <si>
    <t>Поіменне голосування про проект рішення "Про звіт директора КП «Тиса»"</t>
  </si>
  <si>
    <t>Поіменне голосування про проект рішення "Про внесення змін в рішення міської ради від 21 грудня 2017 року №411 „Про затвердження плану діяльності з підготовки проектів регуляторних актів на 2018 рік”"</t>
  </si>
  <si>
    <t>Поіменне голосування про проект рішення "Про затвердження Положення про порядок закріплення комунального майна, що є власністю територіальної громади м. Рахова"</t>
  </si>
  <si>
    <t>Поіменне голосування про проект рішення "Про внесення змін до рішення міської ради від 27.11.2015 р. №9 «Про структуру, чисельність виконавчого апарату ради та встановлення умов оплати праці» з внесеними змінами від 16.02.2016р., 31.03.2016, 26.08.2016р., 
19.10.2016 р., 17.02.2017 р., 18.08.2017 р., 17.11.2017 р."</t>
  </si>
  <si>
    <t>Поіменне голосування про проект рішення "Про внесення змін до рішення міської ради від 21.12.2017р. №420 „Про міський бюджет на 2018 рік” з внесеними змінами від 26.01.2018 р."</t>
  </si>
  <si>
    <t>Поіменне голосування про проект рішення "Про затвердження звіту „Про виконання міського бюджету за 2017 рік”"</t>
  </si>
  <si>
    <t>Поіменне голосування про проект рішення "Про схвалення тексту звернення депутатів Рахівської міської ради"</t>
  </si>
  <si>
    <t>Поіменне голосування про проект рішення "Про  надання дозволу на розробку проектів землеустрою щодо відведення земельних ділянок у власність громадянам та внесення змін до рішень"</t>
  </si>
  <si>
    <t>Поіменне голосування про проект рішення "Про надання дозволу на розробку детальних планів території та внесення змін до рішень"</t>
  </si>
  <si>
    <t>Поіменне голосування про проект рішення "Про затвердження  детальних планів території щодо зміни цільового призначення земельних ділянок"</t>
  </si>
  <si>
    <t>Поіменне голосування про проект рішення "Про затвердження проектів землеустрою щодо відведення земельних ділянок та передачу їх у власність громадянам"</t>
  </si>
  <si>
    <t>Поіменне голосування про проект рішення "Про затвердження проектів землеустрою щодо відведення земельних ділянок та передачу їх у власність учасникам АТО та сім'ям загиблих учасників АТО"</t>
  </si>
  <si>
    <t>Поіменне голосування про проект рішення "Про затвердження проекту землеустрою щодо зміни цільового призначення земельної ділянки"</t>
  </si>
  <si>
    <t>Поіменне голосування про проект рішення "Про  розірвання договору оренди земельної ділянки від 08.04.2009 року №040970800002 укладеного між Рахівською міською радою та ТзОВ «Грін Енерджі» та передачу земельної ділянки ТзОВ «Бахус Клас» у користування 
на умовах оренди"</t>
  </si>
  <si>
    <t>Поіменне голосування про проект рішення "Про внесення змін до рішення №590                                                                              від 25.10.2013 р"</t>
  </si>
  <si>
    <t>Поіменне голосування про проект рішення "Про затвердження проекту землеустрою щодо відведення земельної ділянки у користування на умовах оренди"</t>
  </si>
  <si>
    <t>Поіменне голосування про проект рішення "Про  затвердження звіту з експертної грошової оцінки земельної ділянки несільськогосподарського призначення та її продаж"</t>
  </si>
  <si>
    <t>Поіменне голосування про проект рішення "Про затвердження протоколу №13 засідання узгоджувальної комісії Рахівської міської ради від 15.12.2017 року"</t>
  </si>
  <si>
    <t>Поіменне голосування про проект рішення "Про затвердження протоколу №14 засідання узгоджувальної комісії Рахівської міської ради від 08.02.2018 р."</t>
  </si>
  <si>
    <t>Поіменне голосування про проект рішення "Про скасування рішення Рахівської міської ради           № 423  від 21.12.2017 р."</t>
  </si>
  <si>
    <t>Поіменне голосування про проект рішення "Про "</t>
  </si>
  <si>
    <t>Поіменне голосування про проект рішення "Про внесення змін в рішення №326 від               18.08.2017 р. «Про затвердження Положення про порядок розміщення унікаційних мереж, мереж зв’язку та іншого слабкострумового обладнання (Інтернету, кабельного телебачення, супутникових та ефірних телевізійних антен, антен радіозв’язку, мереж радіомовлення, охоронних засобів, інших пристроїв) в житлових будинках (гуртожитках), на опорах, що належать до власності територіальної громади м. Рахів»"</t>
  </si>
  <si>
    <t>Косівський М.І.</t>
  </si>
  <si>
    <t>Сливка В.М.</t>
  </si>
  <si>
    <t>Андрійчук В.І.</t>
  </si>
  <si>
    <t>Поіменне голосування про проект рішення "Про прийняття звернень депутатів Рахівської міської ради"</t>
  </si>
  <si>
    <t>Поіменне голосування про проект рішення "Про надання дозволу на розробку детального плану території щодо зміни цільового призначення земельної ділянки"</t>
  </si>
  <si>
    <t>Поіменне голосування про проект рішення "Про затвердження детальних планів території"</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</si>
</sst>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6"/>
      <color theme="1"/>
      <name val="Times New Roman"/>
      <family val="1"/>
      <charset val="204"/>
    </font>
    <font>
      <sz val="11"/>
      <name val="Calibri"/>
      <family val="2"/>
      <charset val="204"/>
      <scheme val="minor"/>
    </font>
    <font>
      <b/>
      <i/>
      <sz val="14"/>
      <color theme="1"/>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2"/>
      <color theme="1"/>
      <name val="Times New Roman"/>
      <family val="1"/>
      <charset val="204"/>
    </font>
    <font>
      <sz val="13"/>
      <color theme="1"/>
      <name val="Times New Roman"/>
      <family val="1"/>
      <charset val="204"/>
    </font>
    <font>
      <b/>
      <i/>
      <sz val="12"/>
      <color theme="1"/>
      <name val="Times New Roman"/>
      <family val="1"/>
      <charset val="204"/>
    </font>
    <font>
      <b/>
      <sz val="13"/>
      <color theme="1"/>
      <name val="Times New Roman"/>
      <family val="1"/>
      <charset val="204"/>
    </font>
    <font>
      <b/>
      <i/>
      <sz val="13"/>
      <color theme="1"/>
      <name val="Times New Roman"/>
      <family val="1"/>
      <charset val="204"/>
    </font>
  </fonts>
  <fills count="4">
    <fill>
      <patternFill patternType="none"/>
    </fill>
    <fill>
      <patternFill patternType="gray125"/>
    </fill>
    <fill>
      <patternFill patternType="solid">
        <fgColor theme="6" tint="0.59999389629810485"/>
        <bgColor indexed="65"/>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43">
    <xf numFmtId="0" fontId="0" fillId="0" borderId="0" xfId="0"/>
    <xf numFmtId="0" fontId="4" fillId="3" borderId="0" xfId="1" applyFont="1" applyFill="1" applyBorder="1"/>
    <xf numFmtId="0" fontId="7" fillId="0" borderId="1" xfId="0" applyFont="1" applyBorder="1" applyAlignment="1">
      <alignment horizontal="center" vertical="center"/>
    </xf>
    <xf numFmtId="0" fontId="2" fillId="0" borderId="0" xfId="0" applyFont="1"/>
    <xf numFmtId="0" fontId="6" fillId="3" borderId="1" xfId="1" applyFont="1" applyFill="1" applyBorder="1" applyAlignment="1">
      <alignment horizontal="center"/>
    </xf>
    <xf numFmtId="0" fontId="2" fillId="0" borderId="0" xfId="0" applyFont="1" applyBorder="1"/>
    <xf numFmtId="0" fontId="7" fillId="0" borderId="0" xfId="0" applyFont="1" applyBorder="1"/>
    <xf numFmtId="0" fontId="7" fillId="0" borderId="0" xfId="0" applyFont="1" applyFill="1" applyBorder="1" applyAlignment="1">
      <alignment horizontal="center"/>
    </xf>
    <xf numFmtId="0" fontId="7" fillId="0" borderId="0" xfId="0" applyFont="1"/>
    <xf numFmtId="0" fontId="3" fillId="0" borderId="0" xfId="0" applyFont="1" applyBorder="1" applyAlignment="1">
      <alignment horizontal="center"/>
    </xf>
    <xf numFmtId="0" fontId="7" fillId="0" borderId="0" xfId="0" applyFont="1" applyAlignment="1">
      <alignment horizontal="right"/>
    </xf>
    <xf numFmtId="0" fontId="8" fillId="0" borderId="0" xfId="0" applyFont="1" applyBorder="1"/>
    <xf numFmtId="0" fontId="8" fillId="0" borderId="0" xfId="0" applyFont="1" applyBorder="1" applyAlignment="1">
      <alignment horizontal="center"/>
    </xf>
    <xf numFmtId="0" fontId="8" fillId="0" borderId="0" xfId="0" applyFont="1" applyBorder="1" applyAlignment="1">
      <alignment horizontal="left" vertical="center"/>
    </xf>
    <xf numFmtId="0" fontId="6" fillId="3" borderId="1" xfId="1" applyFont="1" applyFill="1" applyBorder="1" applyAlignment="1">
      <alignment horizontal="center"/>
    </xf>
    <xf numFmtId="0" fontId="9" fillId="0" borderId="0" xfId="0" applyFont="1" applyAlignment="1">
      <alignment horizontal="right" vertical="center" wrapText="1"/>
    </xf>
    <xf numFmtId="0" fontId="12" fillId="0" borderId="0" xfId="0" applyFont="1" applyBorder="1"/>
    <xf numFmtId="0" fontId="12" fillId="0" borderId="0" xfId="0" applyFont="1" applyBorder="1" applyAlignment="1">
      <alignment horizontal="center"/>
    </xf>
    <xf numFmtId="0" fontId="12" fillId="0" borderId="0" xfId="0" applyFont="1" applyBorder="1" applyAlignment="1">
      <alignment horizontal="left" vertical="center"/>
    </xf>
    <xf numFmtId="0" fontId="10" fillId="0" borderId="0" xfId="0" applyFont="1" applyBorder="1"/>
    <xf numFmtId="0" fontId="6" fillId="3" borderId="1" xfId="1" applyFont="1" applyFill="1" applyBorder="1" applyAlignment="1">
      <alignment horizontal="center"/>
    </xf>
    <xf numFmtId="0" fontId="6" fillId="3" borderId="1" xfId="1" applyFont="1" applyFill="1" applyBorder="1" applyAlignment="1">
      <alignment horizontal="center"/>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7" fillId="0" borderId="1" xfId="0" applyFont="1" applyBorder="1" applyAlignment="1">
      <alignment horizontal="left"/>
    </xf>
    <xf numFmtId="0" fontId="6" fillId="3" borderId="1" xfId="1" applyFont="1" applyFill="1" applyBorder="1" applyAlignment="1">
      <alignment horizontal="center"/>
    </xf>
    <xf numFmtId="0" fontId="7" fillId="0" borderId="3" xfId="0" applyFont="1" applyBorder="1" applyAlignment="1">
      <alignment horizontal="left"/>
    </xf>
    <xf numFmtId="0" fontId="7" fillId="0" borderId="4" xfId="0" applyFont="1" applyBorder="1" applyAlignment="1">
      <alignment horizontal="left"/>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6" fillId="3" borderId="3" xfId="1" applyFont="1" applyFill="1" applyBorder="1" applyAlignment="1">
      <alignment horizontal="center"/>
    </xf>
    <xf numFmtId="0" fontId="6" fillId="3" borderId="4" xfId="1" applyFont="1" applyFill="1" applyBorder="1" applyAlignment="1">
      <alignment horizontal="center"/>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cellXfs>
  <cellStyles count="2">
    <cellStyle name="40% - Акцент3" xfId="1" builtinId="39"/>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H44"/>
  <sheetViews>
    <sheetView topLeftCell="A10" zoomScale="115" zoomScaleNormal="115" zoomScaleSheetLayoutView="145" zoomScalePageLayoutView="145" workbookViewId="0">
      <selection activeCell="C30" sqref="C30"/>
    </sheetView>
  </sheetViews>
  <sheetFormatPr defaultRowHeight="15" x14ac:dyDescent="0.25"/>
  <cols>
    <col min="1" max="1" width="26.140625" customWidth="1"/>
    <col min="2" max="2" width="27.140625" customWidth="1"/>
    <col min="3" max="3" width="43.42578125" customWidth="1"/>
    <col min="4" max="4" width="9.140625" customWidth="1"/>
    <col min="6" max="6" width="13.85546875" hidden="1" customWidth="1"/>
    <col min="7" max="7" width="16" customWidth="1"/>
  </cols>
  <sheetData>
    <row r="1" spans="1:6" ht="47.25" x14ac:dyDescent="0.25">
      <c r="C1" s="15" t="s">
        <v>49</v>
      </c>
    </row>
    <row r="2" spans="1:6" x14ac:dyDescent="0.25">
      <c r="A2" s="31" t="s">
        <v>50</v>
      </c>
      <c r="B2" s="31"/>
      <c r="C2" s="31"/>
    </row>
    <row r="3" spans="1:6" ht="41.25" customHeight="1" x14ac:dyDescent="0.25">
      <c r="A3" s="32"/>
      <c r="B3" s="32"/>
      <c r="C3" s="32"/>
    </row>
    <row r="4" spans="1:6" s="1" customFormat="1" ht="20.100000000000001" customHeight="1" x14ac:dyDescent="0.3">
      <c r="A4" s="34" t="s">
        <v>0</v>
      </c>
      <c r="B4" s="34"/>
      <c r="C4" s="4" t="s">
        <v>34</v>
      </c>
    </row>
    <row r="5" spans="1:6" ht="20.100000000000001" customHeight="1" x14ac:dyDescent="0.3">
      <c r="A5" s="33" t="s">
        <v>1</v>
      </c>
      <c r="B5" s="33"/>
      <c r="C5" s="2" t="s">
        <v>28</v>
      </c>
      <c r="F5" t="s">
        <v>28</v>
      </c>
    </row>
    <row r="6" spans="1:6" ht="20.100000000000001" customHeight="1" x14ac:dyDescent="0.3">
      <c r="A6" s="33" t="s">
        <v>2</v>
      </c>
      <c r="B6" s="33"/>
      <c r="C6" s="2" t="s">
        <v>28</v>
      </c>
      <c r="F6" t="s">
        <v>33</v>
      </c>
    </row>
    <row r="7" spans="1:6" ht="20.100000000000001" customHeight="1" x14ac:dyDescent="0.3">
      <c r="A7" s="33" t="s">
        <v>3</v>
      </c>
      <c r="B7" s="33"/>
      <c r="C7" s="2" t="s">
        <v>28</v>
      </c>
      <c r="F7" t="s">
        <v>29</v>
      </c>
    </row>
    <row r="8" spans="1:6" ht="20.100000000000001" customHeight="1" x14ac:dyDescent="0.3">
      <c r="A8" s="33" t="s">
        <v>4</v>
      </c>
      <c r="B8" s="33"/>
      <c r="C8" s="2" t="s">
        <v>28</v>
      </c>
      <c r="F8" t="s">
        <v>32</v>
      </c>
    </row>
    <row r="9" spans="1:6" ht="20.100000000000001" customHeight="1" x14ac:dyDescent="0.3">
      <c r="A9" s="33" t="s">
        <v>5</v>
      </c>
      <c r="B9" s="33"/>
      <c r="C9" s="2" t="s">
        <v>28</v>
      </c>
      <c r="F9" t="s">
        <v>31</v>
      </c>
    </row>
    <row r="10" spans="1:6" ht="20.100000000000001" customHeight="1" x14ac:dyDescent="0.3">
      <c r="A10" s="33" t="s">
        <v>6</v>
      </c>
      <c r="B10" s="33"/>
      <c r="C10" s="2" t="s">
        <v>28</v>
      </c>
    </row>
    <row r="11" spans="1:6" ht="20.100000000000001" customHeight="1" x14ac:dyDescent="0.3">
      <c r="A11" s="33" t="s">
        <v>7</v>
      </c>
      <c r="B11" s="33"/>
      <c r="C11" s="2" t="s">
        <v>28</v>
      </c>
    </row>
    <row r="12" spans="1:6" ht="20.100000000000001" customHeight="1" x14ac:dyDescent="0.3">
      <c r="A12" s="33" t="s">
        <v>8</v>
      </c>
      <c r="B12" s="33"/>
      <c r="C12" s="2" t="s">
        <v>28</v>
      </c>
    </row>
    <row r="13" spans="1:6" ht="20.100000000000001" customHeight="1" x14ac:dyDescent="0.3">
      <c r="A13" s="33" t="s">
        <v>9</v>
      </c>
      <c r="B13" s="33"/>
      <c r="C13" s="2" t="s">
        <v>28</v>
      </c>
    </row>
    <row r="14" spans="1:6" ht="20.100000000000001" customHeight="1" x14ac:dyDescent="0.3">
      <c r="A14" s="33" t="s">
        <v>10</v>
      </c>
      <c r="B14" s="33"/>
      <c r="C14" s="2" t="s">
        <v>28</v>
      </c>
    </row>
    <row r="15" spans="1:6" ht="20.100000000000001" customHeight="1" x14ac:dyDescent="0.3">
      <c r="A15" s="23" t="s">
        <v>45</v>
      </c>
      <c r="B15" s="24"/>
      <c r="C15" s="2" t="s">
        <v>28</v>
      </c>
    </row>
    <row r="16" spans="1:6" ht="20.100000000000001" customHeight="1" x14ac:dyDescent="0.3">
      <c r="A16" s="23" t="s">
        <v>11</v>
      </c>
      <c r="B16" s="24"/>
      <c r="C16" s="2" t="s">
        <v>28</v>
      </c>
    </row>
    <row r="17" spans="1:3" ht="20.100000000000001" customHeight="1" x14ac:dyDescent="0.3">
      <c r="A17" s="23" t="s">
        <v>12</v>
      </c>
      <c r="B17" s="24"/>
      <c r="C17" s="2" t="s">
        <v>28</v>
      </c>
    </row>
    <row r="18" spans="1:3" ht="20.100000000000001" customHeight="1" x14ac:dyDescent="0.3">
      <c r="A18" s="23" t="s">
        <v>13</v>
      </c>
      <c r="B18" s="24"/>
      <c r="C18" s="2" t="s">
        <v>28</v>
      </c>
    </row>
    <row r="19" spans="1:3" ht="20.100000000000001" customHeight="1" x14ac:dyDescent="0.3">
      <c r="A19" s="23" t="s">
        <v>14</v>
      </c>
      <c r="B19" s="24"/>
      <c r="C19" s="2" t="s">
        <v>28</v>
      </c>
    </row>
    <row r="20" spans="1:3" ht="20.100000000000001" customHeight="1" x14ac:dyDescent="0.3">
      <c r="A20" s="23" t="s">
        <v>15</v>
      </c>
      <c r="B20" s="24"/>
      <c r="C20" s="2" t="s">
        <v>28</v>
      </c>
    </row>
    <row r="21" spans="1:3" ht="20.100000000000001" customHeight="1" x14ac:dyDescent="0.3">
      <c r="A21" s="23" t="s">
        <v>16</v>
      </c>
      <c r="B21" s="24"/>
      <c r="C21" s="2" t="s">
        <v>28</v>
      </c>
    </row>
    <row r="22" spans="1:3" ht="20.100000000000001" customHeight="1" x14ac:dyDescent="0.3">
      <c r="A22" s="23" t="s">
        <v>17</v>
      </c>
      <c r="B22" s="24"/>
      <c r="C22" s="2" t="s">
        <v>31</v>
      </c>
    </row>
    <row r="23" spans="1:3" ht="20.100000000000001" customHeight="1" x14ac:dyDescent="0.3">
      <c r="A23" s="23" t="s">
        <v>18</v>
      </c>
      <c r="B23" s="24"/>
      <c r="C23" s="2" t="s">
        <v>28</v>
      </c>
    </row>
    <row r="24" spans="1:3" ht="20.100000000000001" customHeight="1" x14ac:dyDescent="0.3">
      <c r="A24" s="23" t="s">
        <v>19</v>
      </c>
      <c r="B24" s="24"/>
      <c r="C24" s="2" t="s">
        <v>31</v>
      </c>
    </row>
    <row r="25" spans="1:3" ht="20.100000000000001" customHeight="1" x14ac:dyDescent="0.3">
      <c r="A25" s="23" t="s">
        <v>20</v>
      </c>
      <c r="B25" s="24"/>
      <c r="C25" s="2" t="s">
        <v>28</v>
      </c>
    </row>
    <row r="26" spans="1:3" ht="20.100000000000001" customHeight="1" x14ac:dyDescent="0.3">
      <c r="A26" s="23" t="s">
        <v>21</v>
      </c>
      <c r="B26" s="24"/>
      <c r="C26" s="2" t="s">
        <v>28</v>
      </c>
    </row>
    <row r="27" spans="1:3" ht="20.100000000000001" customHeight="1" x14ac:dyDescent="0.3">
      <c r="A27" s="23" t="s">
        <v>22</v>
      </c>
      <c r="B27" s="24"/>
      <c r="C27" s="2" t="s">
        <v>28</v>
      </c>
    </row>
    <row r="28" spans="1:3" ht="20.100000000000001" customHeight="1" x14ac:dyDescent="0.3">
      <c r="A28" s="23" t="s">
        <v>23</v>
      </c>
      <c r="B28" s="24"/>
      <c r="C28" s="2" t="s">
        <v>28</v>
      </c>
    </row>
    <row r="29" spans="1:3" ht="20.100000000000001" customHeight="1" x14ac:dyDescent="0.3">
      <c r="A29" s="23" t="s">
        <v>24</v>
      </c>
      <c r="B29" s="24"/>
      <c r="C29" s="2" t="s">
        <v>28</v>
      </c>
    </row>
    <row r="30" spans="1:3" ht="20.100000000000001" customHeight="1" x14ac:dyDescent="0.3">
      <c r="A30" s="23" t="s">
        <v>25</v>
      </c>
      <c r="B30" s="24"/>
      <c r="C30" s="2" t="s">
        <v>28</v>
      </c>
    </row>
    <row r="31" spans="1:3" ht="20.100000000000001" customHeight="1" x14ac:dyDescent="0.3">
      <c r="A31" s="23" t="s">
        <v>35</v>
      </c>
      <c r="B31" s="24"/>
      <c r="C31" s="2" t="s">
        <v>31</v>
      </c>
    </row>
    <row r="32" spans="1:3" x14ac:dyDescent="0.25">
      <c r="A32" s="3"/>
      <c r="B32" s="3"/>
      <c r="C32" s="3"/>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4.25" customHeight="1" x14ac:dyDescent="0.3">
      <c r="A38" s="6"/>
      <c r="G38" s="7">
        <f>SUM(B33:B37)</f>
        <v>27</v>
      </c>
      <c r="H38" s="5" t="str">
        <f>IF(G38=27,"Вірно!!!","ПОМИЛКА")</f>
        <v>Вірно!!!</v>
      </c>
    </row>
    <row r="39" spans="1:8" ht="13.5" customHeight="1" x14ac:dyDescent="0.25"/>
    <row r="40" spans="1:8" ht="18.75" x14ac:dyDescent="0.3">
      <c r="A40" s="8" t="s">
        <v>30</v>
      </c>
      <c r="B40" s="8"/>
      <c r="C40" s="10" t="s">
        <v>78</v>
      </c>
    </row>
    <row r="41" spans="1:8" ht="9" customHeight="1" x14ac:dyDescent="0.3">
      <c r="A41" s="8"/>
      <c r="B41" s="8"/>
      <c r="C41" s="10"/>
    </row>
    <row r="42" spans="1:8" ht="18.75" x14ac:dyDescent="0.3">
      <c r="A42" s="8" t="s">
        <v>36</v>
      </c>
      <c r="B42" s="8"/>
      <c r="C42" s="10" t="s">
        <v>79</v>
      </c>
    </row>
    <row r="43" spans="1:8" ht="9.75" customHeight="1" x14ac:dyDescent="0.3">
      <c r="A43" s="8"/>
      <c r="B43" s="8"/>
      <c r="C43" s="10"/>
    </row>
    <row r="44" spans="1:8" ht="18.75" x14ac:dyDescent="0.3">
      <c r="A44" s="8" t="s">
        <v>36</v>
      </c>
      <c r="B44" s="8"/>
      <c r="C44" s="10" t="s">
        <v>80</v>
      </c>
    </row>
  </sheetData>
  <mergeCells count="12">
    <mergeCell ref="A14:B14"/>
    <mergeCell ref="A4:B4"/>
    <mergeCell ref="A5:B5"/>
    <mergeCell ref="A6:B6"/>
    <mergeCell ref="A7:B7"/>
    <mergeCell ref="A8:B8"/>
    <mergeCell ref="A9:B9"/>
    <mergeCell ref="A2:C3"/>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85" orientation="portrait" r:id="rId1"/>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9" zoomScale="145" zoomScaleNormal="14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47</v>
      </c>
      <c r="B2" s="37"/>
      <c r="C2" s="37"/>
    </row>
    <row r="3" spans="1:6" ht="23.25" customHeight="1" x14ac:dyDescent="0.25">
      <c r="A3" s="38"/>
      <c r="B3" s="38"/>
      <c r="C3" s="38"/>
    </row>
    <row r="4" spans="1:6" s="1" customFormat="1" ht="18.75" x14ac:dyDescent="0.3">
      <c r="A4" s="34" t="s">
        <v>0</v>
      </c>
      <c r="B4" s="34"/>
      <c r="C4" s="25"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28</v>
      </c>
    </row>
    <row r="15" spans="1:6" ht="18.75" x14ac:dyDescent="0.3">
      <c r="A15" s="26" t="s">
        <v>45</v>
      </c>
      <c r="B15" s="27"/>
      <c r="C15" s="2" t="s">
        <v>28</v>
      </c>
    </row>
    <row r="16" spans="1:6" ht="18.75" x14ac:dyDescent="0.3">
      <c r="A16" s="26" t="s">
        <v>11</v>
      </c>
      <c r="B16" s="27"/>
      <c r="C16" s="2" t="s">
        <v>28</v>
      </c>
    </row>
    <row r="17" spans="1:3" ht="18.75" x14ac:dyDescent="0.3">
      <c r="A17" s="26" t="s">
        <v>12</v>
      </c>
      <c r="B17" s="27"/>
      <c r="C17" s="2" t="s">
        <v>28</v>
      </c>
    </row>
    <row r="18" spans="1:3" ht="18.75" x14ac:dyDescent="0.3">
      <c r="A18" s="26" t="s">
        <v>13</v>
      </c>
      <c r="B18" s="27"/>
      <c r="C18" s="2" t="s">
        <v>28</v>
      </c>
    </row>
    <row r="19" spans="1:3" ht="18.75" x14ac:dyDescent="0.3">
      <c r="A19" s="26" t="s">
        <v>14</v>
      </c>
      <c r="B19" s="27"/>
      <c r="C19" s="2" t="s">
        <v>28</v>
      </c>
    </row>
    <row r="20" spans="1:3" ht="18.75" x14ac:dyDescent="0.3">
      <c r="A20" s="26" t="s">
        <v>15</v>
      </c>
      <c r="B20" s="27"/>
      <c r="C20" s="2" t="s">
        <v>28</v>
      </c>
    </row>
    <row r="21" spans="1:3" ht="18.75" x14ac:dyDescent="0.3">
      <c r="A21" s="26" t="s">
        <v>16</v>
      </c>
      <c r="B21" s="27"/>
      <c r="C21" s="2" t="s">
        <v>28</v>
      </c>
    </row>
    <row r="22" spans="1:3" ht="18.75" x14ac:dyDescent="0.3">
      <c r="A22" s="26" t="s">
        <v>17</v>
      </c>
      <c r="B22" s="27"/>
      <c r="C22" s="2" t="s">
        <v>31</v>
      </c>
    </row>
    <row r="23" spans="1:3" ht="18.75" x14ac:dyDescent="0.3">
      <c r="A23" s="26" t="s">
        <v>18</v>
      </c>
      <c r="B23" s="27"/>
      <c r="C23" s="2" t="s">
        <v>28</v>
      </c>
    </row>
    <row r="24" spans="1:3" ht="18.75" x14ac:dyDescent="0.3">
      <c r="A24" s="26" t="s">
        <v>19</v>
      </c>
      <c r="B24" s="27"/>
      <c r="C24" s="2" t="s">
        <v>31</v>
      </c>
    </row>
    <row r="25" spans="1:3" ht="18.75" x14ac:dyDescent="0.3">
      <c r="A25" s="26" t="s">
        <v>20</v>
      </c>
      <c r="B25" s="27"/>
      <c r="C25" s="2" t="s">
        <v>28</v>
      </c>
    </row>
    <row r="26" spans="1:3" ht="18.75" x14ac:dyDescent="0.3">
      <c r="A26" s="26" t="s">
        <v>21</v>
      </c>
      <c r="B26" s="27"/>
      <c r="C26" s="2" t="s">
        <v>28</v>
      </c>
    </row>
    <row r="27" spans="1:3" ht="18.75" x14ac:dyDescent="0.3">
      <c r="A27" s="26" t="s">
        <v>22</v>
      </c>
      <c r="B27" s="27"/>
      <c r="C27" s="2" t="s">
        <v>28</v>
      </c>
    </row>
    <row r="28" spans="1:3" ht="18.75" x14ac:dyDescent="0.3">
      <c r="A28" s="26" t="s">
        <v>23</v>
      </c>
      <c r="B28" s="27"/>
      <c r="C28" s="2" t="s">
        <v>28</v>
      </c>
    </row>
    <row r="29" spans="1:3" ht="18.75" x14ac:dyDescent="0.3">
      <c r="A29" s="26" t="s">
        <v>24</v>
      </c>
      <c r="B29" s="27"/>
      <c r="C29" s="2" t="s">
        <v>28</v>
      </c>
    </row>
    <row r="30" spans="1:3" ht="18.75" x14ac:dyDescent="0.3">
      <c r="A30" s="26" t="s">
        <v>25</v>
      </c>
      <c r="B30" s="27"/>
      <c r="C30" s="2" t="s">
        <v>28</v>
      </c>
    </row>
    <row r="31" spans="1:3" ht="18.75" x14ac:dyDescent="0.3">
      <c r="A31" s="26" t="s">
        <v>35</v>
      </c>
      <c r="B31" s="27"/>
      <c r="C31" s="2" t="s">
        <v>31</v>
      </c>
    </row>
    <row r="32" spans="1:3" x14ac:dyDescent="0.25">
      <c r="A32" s="3"/>
      <c r="B32" s="3"/>
      <c r="C32" s="3" t="s">
        <v>27</v>
      </c>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115" zoomScaleNormal="11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52</v>
      </c>
      <c r="B2" s="37"/>
      <c r="C2" s="37"/>
    </row>
    <row r="3" spans="1:6" ht="33"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29</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3</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130" zoomScaleNormal="130"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53</v>
      </c>
      <c r="B2" s="37"/>
      <c r="C2" s="37"/>
    </row>
    <row r="3" spans="1:6" ht="20.2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28</v>
      </c>
    </row>
    <row r="15" spans="1:6" ht="18.75" x14ac:dyDescent="0.3">
      <c r="A15" s="29" t="s">
        <v>45</v>
      </c>
      <c r="B15" s="30"/>
      <c r="C15" s="2" t="s">
        <v>31</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31</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9" zoomScale="115" zoomScaleNormal="11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77</v>
      </c>
      <c r="B2" s="37"/>
      <c r="C2" s="37"/>
    </row>
    <row r="3" spans="1:6" ht="80.2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31</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31</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130" zoomScaleNormal="130" workbookViewId="0">
      <selection activeCell="C21" sqref="C2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54</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29</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33</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33</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29</v>
      </c>
    </row>
    <row r="31" spans="1:3" ht="18.75" x14ac:dyDescent="0.3">
      <c r="A31" s="29" t="s">
        <v>35</v>
      </c>
      <c r="B31" s="30"/>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2</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9" zoomScale="145" zoomScaleNormal="145"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55</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31</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45" zoomScaleNormal="14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31</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29</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29</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32</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29</v>
      </c>
    </row>
    <row r="31" spans="1:3" ht="18.75" x14ac:dyDescent="0.3">
      <c r="A31" s="29" t="s">
        <v>35</v>
      </c>
      <c r="B31" s="30"/>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3</v>
      </c>
      <c r="C35" s="5"/>
    </row>
    <row r="36" spans="1:8" ht="18.75" x14ac:dyDescent="0.3">
      <c r="A36" s="11" t="s">
        <v>32</v>
      </c>
      <c r="B36" s="12">
        <f>COUNTIF(C5:C31,A36)</f>
        <v>1</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0" zoomScale="130" zoomScaleNormal="130"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57</v>
      </c>
      <c r="B2" s="37"/>
      <c r="C2" s="37"/>
    </row>
    <row r="3" spans="1:6" ht="36.7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30" zoomScaleNormal="130"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58</v>
      </c>
      <c r="B2" s="37"/>
      <c r="C2" s="37"/>
    </row>
    <row r="3" spans="1:6" ht="27"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6" zoomScale="130" zoomScaleNormal="130"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59</v>
      </c>
      <c r="B2" s="37"/>
      <c r="C2" s="37"/>
    </row>
    <row r="3" spans="1:6" ht="69"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33</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31</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29</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1</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4</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92D050"/>
  </sheetPr>
  <dimension ref="A1:C42"/>
  <sheetViews>
    <sheetView zoomScale="190" zoomScaleNormal="190" workbookViewId="0">
      <selection activeCell="C31" sqref="C31"/>
    </sheetView>
  </sheetViews>
  <sheetFormatPr defaultRowHeight="15" x14ac:dyDescent="0.25"/>
  <cols>
    <col min="1" max="1" width="24.85546875" customWidth="1"/>
    <col min="2" max="2" width="27.140625" customWidth="1"/>
    <col min="3" max="3" width="34.5703125" customWidth="1"/>
  </cols>
  <sheetData>
    <row r="1" spans="1:3" ht="49.5" customHeight="1" x14ac:dyDescent="0.25">
      <c r="C1" s="15" t="str">
        <f>'Порядок денний'!C1</f>
        <v>додаток №___ до протоколу двадцять восьмої  сесії Рахівської міської ради  7-го скликання від 22.03.2018р.</v>
      </c>
    </row>
    <row r="2" spans="1:3" x14ac:dyDescent="0.25">
      <c r="A2" s="37" t="s">
        <v>44</v>
      </c>
      <c r="B2" s="37"/>
      <c r="C2" s="37"/>
    </row>
    <row r="3" spans="1:3" ht="27" customHeight="1" x14ac:dyDescent="0.25">
      <c r="A3" s="38"/>
      <c r="B3" s="38"/>
      <c r="C3" s="38"/>
    </row>
    <row r="4" spans="1:3" ht="18.75" x14ac:dyDescent="0.3">
      <c r="A4" s="39" t="s">
        <v>0</v>
      </c>
      <c r="B4" s="40"/>
      <c r="C4" s="4" t="s">
        <v>34</v>
      </c>
    </row>
    <row r="5" spans="1:3" ht="18.75" x14ac:dyDescent="0.3">
      <c r="A5" s="35" t="s">
        <v>1</v>
      </c>
      <c r="B5" s="36"/>
      <c r="C5" s="2"/>
    </row>
    <row r="6" spans="1:3" ht="18.75" x14ac:dyDescent="0.3">
      <c r="A6" s="35" t="s">
        <v>2</v>
      </c>
      <c r="B6" s="36"/>
      <c r="C6" s="2"/>
    </row>
    <row r="7" spans="1:3" ht="18.75" x14ac:dyDescent="0.3">
      <c r="A7" s="35" t="s">
        <v>3</v>
      </c>
      <c r="B7" s="36"/>
      <c r="C7" s="2"/>
    </row>
    <row r="8" spans="1:3" ht="18.75" x14ac:dyDescent="0.3">
      <c r="A8" s="35" t="s">
        <v>4</v>
      </c>
      <c r="B8" s="36"/>
      <c r="C8" s="2"/>
    </row>
    <row r="9" spans="1:3" ht="18.75" x14ac:dyDescent="0.3">
      <c r="A9" s="35" t="s">
        <v>5</v>
      </c>
      <c r="B9" s="36"/>
      <c r="C9" s="2"/>
    </row>
    <row r="10" spans="1:3" ht="18.75" x14ac:dyDescent="0.3">
      <c r="A10" s="35" t="s">
        <v>6</v>
      </c>
      <c r="B10" s="36"/>
      <c r="C10" s="2"/>
    </row>
    <row r="11" spans="1:3" ht="18.75" x14ac:dyDescent="0.3">
      <c r="A11" s="35" t="s">
        <v>7</v>
      </c>
      <c r="B11" s="36"/>
      <c r="C11" s="2"/>
    </row>
    <row r="12" spans="1:3" ht="18.75" x14ac:dyDescent="0.3">
      <c r="A12" s="35" t="s">
        <v>8</v>
      </c>
      <c r="B12" s="36"/>
      <c r="C12" s="2"/>
    </row>
    <row r="13" spans="1:3" ht="18.75" x14ac:dyDescent="0.3">
      <c r="A13" s="35" t="s">
        <v>9</v>
      </c>
      <c r="B13" s="36"/>
      <c r="C13" s="2"/>
    </row>
    <row r="14" spans="1:3" ht="18.75" x14ac:dyDescent="0.3">
      <c r="A14" s="35" t="s">
        <v>10</v>
      </c>
      <c r="B14" s="36"/>
      <c r="C14" s="2"/>
    </row>
    <row r="15" spans="1:3" ht="18.75" x14ac:dyDescent="0.3">
      <c r="A15" s="35" t="s">
        <v>11</v>
      </c>
      <c r="B15" s="36"/>
      <c r="C15" s="2"/>
    </row>
    <row r="16" spans="1:3" ht="18.75" x14ac:dyDescent="0.3">
      <c r="A16" s="35" t="s">
        <v>12</v>
      </c>
      <c r="B16" s="36"/>
      <c r="C16" s="2"/>
    </row>
    <row r="17" spans="1:3" ht="18.75" x14ac:dyDescent="0.3">
      <c r="A17" s="35" t="s">
        <v>13</v>
      </c>
      <c r="B17" s="36"/>
      <c r="C17" s="2"/>
    </row>
    <row r="18" spans="1:3" ht="18.75" x14ac:dyDescent="0.3">
      <c r="A18" s="35" t="s">
        <v>14</v>
      </c>
      <c r="B18" s="36"/>
      <c r="C18" s="2"/>
    </row>
    <row r="19" spans="1:3" ht="18.75" x14ac:dyDescent="0.3">
      <c r="A19" s="35" t="s">
        <v>15</v>
      </c>
      <c r="B19" s="36"/>
      <c r="C19" s="2"/>
    </row>
    <row r="20" spans="1:3" ht="18.75" x14ac:dyDescent="0.3">
      <c r="A20" s="35" t="s">
        <v>16</v>
      </c>
      <c r="B20" s="36"/>
      <c r="C20" s="2"/>
    </row>
    <row r="21" spans="1:3" ht="18.75" x14ac:dyDescent="0.3">
      <c r="A21" s="35" t="s">
        <v>17</v>
      </c>
      <c r="B21" s="36"/>
      <c r="C21" s="2"/>
    </row>
    <row r="22" spans="1:3" ht="18.75" x14ac:dyDescent="0.3">
      <c r="A22" s="35" t="s">
        <v>18</v>
      </c>
      <c r="B22" s="36"/>
      <c r="C22" s="2"/>
    </row>
    <row r="23" spans="1:3" ht="18.75" x14ac:dyDescent="0.3">
      <c r="A23" s="35" t="s">
        <v>19</v>
      </c>
      <c r="B23" s="36"/>
      <c r="C23" s="2"/>
    </row>
    <row r="24" spans="1:3" ht="18.75" x14ac:dyDescent="0.3">
      <c r="A24" s="35" t="s">
        <v>20</v>
      </c>
      <c r="B24" s="36"/>
      <c r="C24" s="2"/>
    </row>
    <row r="25" spans="1:3" ht="18.75" x14ac:dyDescent="0.3">
      <c r="A25" s="35" t="s">
        <v>21</v>
      </c>
      <c r="B25" s="36"/>
      <c r="C25" s="2"/>
    </row>
    <row r="26" spans="1:3" ht="18.75" x14ac:dyDescent="0.3">
      <c r="A26" s="35" t="s">
        <v>22</v>
      </c>
      <c r="B26" s="36"/>
      <c r="C26" s="2"/>
    </row>
    <row r="27" spans="1:3" ht="18.75" x14ac:dyDescent="0.3">
      <c r="A27" s="35" t="s">
        <v>23</v>
      </c>
      <c r="B27" s="36"/>
      <c r="C27" s="2"/>
    </row>
    <row r="28" spans="1:3" ht="18.75" x14ac:dyDescent="0.3">
      <c r="A28" s="35" t="s">
        <v>24</v>
      </c>
      <c r="B28" s="36"/>
      <c r="C28" s="2"/>
    </row>
    <row r="29" spans="1:3" ht="18.75" x14ac:dyDescent="0.3">
      <c r="A29" s="35" t="s">
        <v>25</v>
      </c>
      <c r="B29" s="36"/>
      <c r="C29" s="2"/>
    </row>
    <row r="30" spans="1:3" ht="18.75" x14ac:dyDescent="0.3">
      <c r="A30" s="35" t="s">
        <v>26</v>
      </c>
      <c r="B30" s="36"/>
      <c r="C30" s="2"/>
    </row>
    <row r="31" spans="1:3" ht="18.75" x14ac:dyDescent="0.3">
      <c r="A31" s="35" t="s">
        <v>35</v>
      </c>
      <c r="B31" s="36"/>
      <c r="C31" s="2"/>
    </row>
    <row r="32" spans="1:3" ht="9" customHeight="1" x14ac:dyDescent="0.25">
      <c r="A32" s="3"/>
      <c r="B32" s="3"/>
      <c r="C32" s="3" t="s">
        <v>27</v>
      </c>
    </row>
    <row r="33" spans="1:3" ht="16.5" x14ac:dyDescent="0.25">
      <c r="A33" s="16" t="s">
        <v>28</v>
      </c>
      <c r="B33" s="17">
        <f>COUNTIF(C5:C31,A33)</f>
        <v>0</v>
      </c>
      <c r="C33" s="17" t="str">
        <f>IF(14&lt;=B33,"Рішення прийнято","Рішення не прийнято")</f>
        <v>Рішення не прийнято</v>
      </c>
    </row>
    <row r="34" spans="1:3" ht="16.5" x14ac:dyDescent="0.25">
      <c r="A34" s="18" t="s">
        <v>33</v>
      </c>
      <c r="B34" s="17">
        <f>COUNTIF(C5:C31,A34)</f>
        <v>0</v>
      </c>
      <c r="C34" s="19"/>
    </row>
    <row r="35" spans="1:3" ht="16.5" x14ac:dyDescent="0.25">
      <c r="A35" s="16" t="s">
        <v>29</v>
      </c>
      <c r="B35" s="17">
        <f>COUNTIF(C5:C31,A35)</f>
        <v>0</v>
      </c>
      <c r="C35" s="19"/>
    </row>
    <row r="36" spans="1:3" ht="16.5" x14ac:dyDescent="0.25">
      <c r="A36" s="16" t="s">
        <v>32</v>
      </c>
      <c r="B36" s="17">
        <f>COUNTIF(C5:C31,A36)</f>
        <v>0</v>
      </c>
      <c r="C36" s="19"/>
    </row>
    <row r="37" spans="1:3" ht="16.5" x14ac:dyDescent="0.25">
      <c r="A37" s="16" t="s">
        <v>31</v>
      </c>
      <c r="B37" s="17">
        <f>COUNTIF(C5:C31,A37)</f>
        <v>0</v>
      </c>
      <c r="C37" s="19"/>
    </row>
    <row r="38" spans="1:3" ht="18.75" x14ac:dyDescent="0.3">
      <c r="A38" s="8" t="s">
        <v>30</v>
      </c>
      <c r="B38" s="8"/>
      <c r="C38" s="10" t="str">
        <f>'Порядок денний'!C40</f>
        <v>Косівський М.І.</v>
      </c>
    </row>
    <row r="39" spans="1:3" ht="6" customHeight="1" x14ac:dyDescent="0.3">
      <c r="A39" s="8"/>
      <c r="B39" s="8"/>
      <c r="C39" s="10"/>
    </row>
    <row r="40" spans="1:3" ht="18.75" x14ac:dyDescent="0.3">
      <c r="A40" s="8" t="s">
        <v>36</v>
      </c>
      <c r="B40" s="8"/>
      <c r="C40" s="10" t="str">
        <f>'Порядок денний'!C42</f>
        <v>Сливка В.М.</v>
      </c>
    </row>
    <row r="41" spans="1:3" ht="5.25" customHeight="1" x14ac:dyDescent="0.3">
      <c r="A41" s="8"/>
      <c r="B41" s="8"/>
      <c r="C41" s="10"/>
    </row>
    <row r="42" spans="1:3" ht="18.75" x14ac:dyDescent="0.3">
      <c r="A42" s="8" t="s">
        <v>36</v>
      </c>
      <c r="B42" s="8"/>
      <c r="C42" s="10" t="str">
        <f>'Порядок денний'!C44</f>
        <v>Андрійчук В.І.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9" zoomScale="145" zoomScaleNormal="14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60</v>
      </c>
      <c r="B2" s="37"/>
      <c r="C2" s="37"/>
    </row>
    <row r="3" spans="1:6" ht="29.2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31</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abSelected="1" topLeftCell="A26" zoomScale="145" zoomScaleNormal="14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61</v>
      </c>
      <c r="B2" s="37"/>
      <c r="C2" s="37"/>
    </row>
    <row r="3" spans="1:6" ht="27"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31</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28</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30" zoomScaleNormal="130"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62</v>
      </c>
      <c r="B2" s="37"/>
      <c r="C2" s="37"/>
    </row>
    <row r="3" spans="1:6" ht="24.7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31</v>
      </c>
    </row>
    <row r="15" spans="1:6" ht="18.75" x14ac:dyDescent="0.3">
      <c r="A15" s="29" t="s">
        <v>45</v>
      </c>
      <c r="B15" s="30"/>
      <c r="C15" s="2" t="s">
        <v>28</v>
      </c>
    </row>
    <row r="16" spans="1:6" ht="18.75" x14ac:dyDescent="0.3">
      <c r="A16" s="29" t="s">
        <v>11</v>
      </c>
      <c r="B16" s="30"/>
      <c r="C16" s="2" t="s">
        <v>31</v>
      </c>
    </row>
    <row r="17" spans="1:3" ht="18.75" x14ac:dyDescent="0.3">
      <c r="A17" s="29" t="s">
        <v>12</v>
      </c>
      <c r="B17" s="30"/>
      <c r="C17" s="2" t="s">
        <v>31</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9" zoomScale="130" zoomScaleNormal="130"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63</v>
      </c>
      <c r="B2" s="37"/>
      <c r="C2" s="37"/>
    </row>
    <row r="3" spans="1:6" ht="28.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31</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115" zoomScaleNormal="11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64</v>
      </c>
      <c r="B2" s="37"/>
      <c r="C2" s="37"/>
    </row>
    <row r="3" spans="1:6" ht="20.2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31</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82</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31</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6</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3" zoomScale="115" zoomScaleNormal="11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83</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65</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29</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21</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115" zoomScaleNormal="115"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67</v>
      </c>
      <c r="B2" s="37"/>
      <c r="C2" s="37"/>
    </row>
    <row r="3" spans="1:6" ht="39"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zoomScale="175" zoomScaleNormal="175" workbookViewId="0">
      <selection activeCell="C31" sqref="C31"/>
    </sheetView>
  </sheetViews>
  <sheetFormatPr defaultRowHeight="15" x14ac:dyDescent="0.25"/>
  <cols>
    <col min="1" max="1" width="26.140625" customWidth="1"/>
    <col min="2" max="2" width="30.42578125" customWidth="1"/>
    <col min="3" max="3" width="38.7109375" customWidth="1"/>
  </cols>
  <sheetData>
    <row r="1" spans="1:3" ht="50.25" customHeight="1" x14ac:dyDescent="0.25">
      <c r="C1" s="15" t="s">
        <v>40</v>
      </c>
    </row>
    <row r="2" spans="1:3" x14ac:dyDescent="0.25">
      <c r="A2" s="41" t="s">
        <v>37</v>
      </c>
      <c r="B2" s="41"/>
      <c r="C2" s="41"/>
    </row>
    <row r="3" spans="1:3" ht="27" customHeight="1" x14ac:dyDescent="0.25">
      <c r="A3" s="42"/>
      <c r="B3" s="42"/>
      <c r="C3" s="42"/>
    </row>
    <row r="4" spans="1:3" ht="18.75" x14ac:dyDescent="0.3">
      <c r="A4" s="34" t="s">
        <v>0</v>
      </c>
      <c r="B4" s="34"/>
      <c r="C4" s="14" t="s">
        <v>34</v>
      </c>
    </row>
    <row r="5" spans="1:3" ht="18.75" x14ac:dyDescent="0.3">
      <c r="A5" s="33" t="s">
        <v>1</v>
      </c>
      <c r="B5" s="33"/>
      <c r="C5" s="2" t="s">
        <v>28</v>
      </c>
    </row>
    <row r="6" spans="1:3" ht="18.75" x14ac:dyDescent="0.3">
      <c r="A6" s="33" t="s">
        <v>2</v>
      </c>
      <c r="B6" s="33"/>
      <c r="C6" s="2" t="s">
        <v>28</v>
      </c>
    </row>
    <row r="7" spans="1:3" ht="18.75" x14ac:dyDescent="0.3">
      <c r="A7" s="33" t="s">
        <v>3</v>
      </c>
      <c r="B7" s="33"/>
      <c r="C7" s="2" t="s">
        <v>28</v>
      </c>
    </row>
    <row r="8" spans="1:3" ht="18.75" x14ac:dyDescent="0.3">
      <c r="A8" s="33" t="s">
        <v>4</v>
      </c>
      <c r="B8" s="33"/>
      <c r="C8" s="2" t="s">
        <v>28</v>
      </c>
    </row>
    <row r="9" spans="1:3" ht="18.75" x14ac:dyDescent="0.3">
      <c r="A9" s="33" t="s">
        <v>5</v>
      </c>
      <c r="B9" s="33"/>
      <c r="C9" s="2" t="s">
        <v>28</v>
      </c>
    </row>
    <row r="10" spans="1:3" ht="18.75" x14ac:dyDescent="0.3">
      <c r="A10" s="33" t="s">
        <v>6</v>
      </c>
      <c r="B10" s="33"/>
      <c r="C10" s="2" t="s">
        <v>28</v>
      </c>
    </row>
    <row r="11" spans="1:3" ht="18.75" x14ac:dyDescent="0.3">
      <c r="A11" s="33" t="s">
        <v>7</v>
      </c>
      <c r="B11" s="33"/>
      <c r="C11" s="2" t="s">
        <v>28</v>
      </c>
    </row>
    <row r="12" spans="1:3" ht="18.75" x14ac:dyDescent="0.3">
      <c r="A12" s="33" t="s">
        <v>8</v>
      </c>
      <c r="B12" s="33"/>
      <c r="C12" s="2" t="s">
        <v>28</v>
      </c>
    </row>
    <row r="13" spans="1:3" ht="18.75" x14ac:dyDescent="0.3">
      <c r="A13" s="33" t="s">
        <v>9</v>
      </c>
      <c r="B13" s="33"/>
      <c r="C13" s="2" t="s">
        <v>28</v>
      </c>
    </row>
    <row r="14" spans="1:3" ht="18.75" x14ac:dyDescent="0.3">
      <c r="A14" s="33" t="s">
        <v>10</v>
      </c>
      <c r="B14" s="33"/>
      <c r="C14" s="2" t="s">
        <v>31</v>
      </c>
    </row>
    <row r="15" spans="1:3" ht="18.75" x14ac:dyDescent="0.3">
      <c r="A15" s="33" t="s">
        <v>11</v>
      </c>
      <c r="B15" s="33"/>
      <c r="C15" s="2" t="s">
        <v>28</v>
      </c>
    </row>
    <row r="16" spans="1:3"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28</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28</v>
      </c>
    </row>
    <row r="30" spans="1:3" ht="18.75" x14ac:dyDescent="0.3">
      <c r="A30" s="33" t="s">
        <v>26</v>
      </c>
      <c r="B30" s="33"/>
      <c r="C30" s="2" t="s">
        <v>28</v>
      </c>
    </row>
    <row r="31" spans="1:3" ht="18.75" x14ac:dyDescent="0.3">
      <c r="A31" s="33" t="s">
        <v>35</v>
      </c>
      <c r="B31" s="33"/>
      <c r="C31" s="2" t="s">
        <v>28</v>
      </c>
    </row>
    <row r="32" spans="1:3"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12" customHeight="1" x14ac:dyDescent="0.3">
      <c r="A38" s="6"/>
    </row>
    <row r="39" spans="1:3" ht="7.5" customHeight="1" x14ac:dyDescent="0.25"/>
    <row r="40" spans="1:3" ht="18.75" x14ac:dyDescent="0.3">
      <c r="A40" s="8" t="s">
        <v>30</v>
      </c>
      <c r="B40" s="8"/>
      <c r="C40" s="10" t="str">
        <f>'Порядок денний'!C40</f>
        <v>Косівський М.І.</v>
      </c>
    </row>
    <row r="41" spans="1:3" ht="8.25" customHeight="1" x14ac:dyDescent="0.3">
      <c r="A41" s="8"/>
      <c r="B41" s="8"/>
      <c r="C41" s="10"/>
    </row>
    <row r="42" spans="1:3" ht="18.75" x14ac:dyDescent="0.3">
      <c r="A42" s="8" t="s">
        <v>36</v>
      </c>
      <c r="B42" s="8"/>
      <c r="C42" s="10" t="str">
        <f>'Порядок денний'!C42</f>
        <v>Сливка В.М.</v>
      </c>
    </row>
    <row r="43" spans="1:3" ht="9.75" customHeight="1" x14ac:dyDescent="0.3">
      <c r="A43" s="8"/>
      <c r="B43" s="8"/>
      <c r="C43" s="10"/>
    </row>
    <row r="44" spans="1:3" ht="18.75" x14ac:dyDescent="0.3">
      <c r="A44" s="8" t="s">
        <v>36</v>
      </c>
      <c r="B44" s="8"/>
      <c r="C44" s="10" t="str">
        <f>'Порядок денний'!C44</f>
        <v>Андрійчук В.І.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48</v>
      </c>
      <c r="B2" s="37"/>
      <c r="C2" s="37"/>
    </row>
    <row r="3" spans="1:6" ht="36"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68</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22</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5</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69</v>
      </c>
      <c r="B2" s="37"/>
      <c r="C2" s="37"/>
    </row>
    <row r="3" spans="1:6" ht="48.7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31</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31</v>
      </c>
      <c r="F9" t="s">
        <v>31</v>
      </c>
    </row>
    <row r="10" spans="1:6" ht="18.75" x14ac:dyDescent="0.3">
      <c r="A10" s="33" t="s">
        <v>6</v>
      </c>
      <c r="B10" s="33"/>
      <c r="C10" s="2" t="s">
        <v>29</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1</v>
      </c>
      <c r="C35" s="5"/>
    </row>
    <row r="36" spans="1:8" ht="18.75" x14ac:dyDescent="0.3">
      <c r="A36" s="11" t="s">
        <v>32</v>
      </c>
      <c r="B36" s="12">
        <f>COUNTIF(C5:C31,A36)</f>
        <v>0</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70</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31</v>
      </c>
      <c r="F8" t="s">
        <v>32</v>
      </c>
    </row>
    <row r="9" spans="1:6" ht="18.75" x14ac:dyDescent="0.3">
      <c r="A9" s="33" t="s">
        <v>5</v>
      </c>
      <c r="B9" s="33"/>
      <c r="C9" s="2" t="s">
        <v>31</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71</v>
      </c>
      <c r="B2" s="37"/>
      <c r="C2" s="37"/>
    </row>
    <row r="3" spans="1:6" ht="27"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31</v>
      </c>
      <c r="F8" t="s">
        <v>32</v>
      </c>
    </row>
    <row r="9" spans="1:6" ht="18.75" x14ac:dyDescent="0.3">
      <c r="A9" s="33" t="s">
        <v>5</v>
      </c>
      <c r="B9" s="33"/>
      <c r="C9" s="2" t="s">
        <v>31</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2" workbookViewId="0">
      <selection activeCell="C30" sqref="C30"/>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72</v>
      </c>
      <c r="B2" s="37"/>
      <c r="C2" s="37"/>
    </row>
    <row r="3" spans="1:6" ht="27.7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31</v>
      </c>
      <c r="F8" t="s">
        <v>32</v>
      </c>
    </row>
    <row r="9" spans="1:6" ht="18.75" x14ac:dyDescent="0.3">
      <c r="A9" s="33" t="s">
        <v>5</v>
      </c>
      <c r="B9" s="33"/>
      <c r="C9" s="2" t="s">
        <v>31</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18</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9</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73</v>
      </c>
      <c r="B2" s="37"/>
      <c r="C2" s="37"/>
    </row>
    <row r="3" spans="1:6" ht="28.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31</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25" workbookViewId="0">
      <selection activeCell="C31" sqref="C31"/>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74</v>
      </c>
      <c r="B2" s="37"/>
      <c r="C2" s="37"/>
    </row>
    <row r="3" spans="1:6" ht="24"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31</v>
      </c>
      <c r="F7" t="s">
        <v>29</v>
      </c>
    </row>
    <row r="8" spans="1:6" ht="18.75" x14ac:dyDescent="0.3">
      <c r="A8" s="33" t="s">
        <v>4</v>
      </c>
      <c r="B8" s="33"/>
      <c r="C8" s="2" t="s">
        <v>31</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28</v>
      </c>
    </row>
    <row r="15" spans="1:6" ht="18.75" x14ac:dyDescent="0.3">
      <c r="A15" s="29" t="s">
        <v>45</v>
      </c>
      <c r="B15" s="30"/>
      <c r="C15" s="2" t="s">
        <v>28</v>
      </c>
    </row>
    <row r="16" spans="1:6" ht="18.75" x14ac:dyDescent="0.3">
      <c r="A16" s="29" t="s">
        <v>11</v>
      </c>
      <c r="B16" s="30"/>
      <c r="C16" s="2" t="s">
        <v>28</v>
      </c>
    </row>
    <row r="17" spans="1:3" ht="18.75" x14ac:dyDescent="0.3">
      <c r="A17" s="29" t="s">
        <v>12</v>
      </c>
      <c r="B17" s="30"/>
      <c r="C17" s="2" t="s">
        <v>28</v>
      </c>
    </row>
    <row r="18" spans="1:3" ht="18.75" x14ac:dyDescent="0.3">
      <c r="A18" s="29" t="s">
        <v>13</v>
      </c>
      <c r="B18" s="30"/>
      <c r="C18" s="2" t="s">
        <v>31</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28</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19</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8</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9" workbookViewId="0">
      <selection activeCell="C46" sqref="C46"/>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75</v>
      </c>
      <c r="B2" s="37"/>
      <c r="C2" s="37"/>
    </row>
    <row r="3" spans="1:6" ht="27" customHeight="1" x14ac:dyDescent="0.25">
      <c r="A3" s="38"/>
      <c r="B3" s="38"/>
      <c r="C3" s="38"/>
    </row>
    <row r="4" spans="1:6" s="1" customFormat="1" ht="18.75" x14ac:dyDescent="0.3">
      <c r="A4" s="34" t="s">
        <v>0</v>
      </c>
      <c r="B4" s="34"/>
      <c r="C4" s="28" t="s">
        <v>34</v>
      </c>
    </row>
    <row r="5" spans="1:6" ht="18.75" x14ac:dyDescent="0.3">
      <c r="A5" s="33" t="s">
        <v>1</v>
      </c>
      <c r="B5" s="33"/>
      <c r="C5" s="2"/>
      <c r="F5" t="s">
        <v>28</v>
      </c>
    </row>
    <row r="6" spans="1:6" ht="18.75" x14ac:dyDescent="0.3">
      <c r="A6" s="33" t="s">
        <v>2</v>
      </c>
      <c r="B6" s="33"/>
      <c r="C6" s="2"/>
      <c r="F6" t="s">
        <v>33</v>
      </c>
    </row>
    <row r="7" spans="1:6" ht="18.75" x14ac:dyDescent="0.3">
      <c r="A7" s="33" t="s">
        <v>3</v>
      </c>
      <c r="B7" s="33"/>
      <c r="C7" s="2"/>
      <c r="F7" t="s">
        <v>29</v>
      </c>
    </row>
    <row r="8" spans="1:6" ht="18.75" x14ac:dyDescent="0.3">
      <c r="A8" s="33" t="s">
        <v>4</v>
      </c>
      <c r="B8" s="33"/>
      <c r="C8" s="2"/>
      <c r="F8" t="s">
        <v>32</v>
      </c>
    </row>
    <row r="9" spans="1:6" ht="18.75" x14ac:dyDescent="0.3">
      <c r="A9" s="33" t="s">
        <v>5</v>
      </c>
      <c r="B9" s="33"/>
      <c r="C9" s="2"/>
      <c r="F9" t="s">
        <v>31</v>
      </c>
    </row>
    <row r="10" spans="1:6" ht="18.75" x14ac:dyDescent="0.3">
      <c r="A10" s="33" t="s">
        <v>6</v>
      </c>
      <c r="B10" s="33"/>
      <c r="C10" s="2"/>
    </row>
    <row r="11" spans="1:6" ht="18.75" x14ac:dyDescent="0.3">
      <c r="A11" s="33" t="s">
        <v>7</v>
      </c>
      <c r="B11" s="33"/>
      <c r="C11" s="2"/>
    </row>
    <row r="12" spans="1:6" ht="18.75" x14ac:dyDescent="0.3">
      <c r="A12" s="33" t="s">
        <v>8</v>
      </c>
      <c r="B12" s="33"/>
      <c r="C12" s="2"/>
    </row>
    <row r="13" spans="1:6" ht="18.75" x14ac:dyDescent="0.3">
      <c r="A13" s="33" t="s">
        <v>9</v>
      </c>
      <c r="B13" s="33"/>
      <c r="C13" s="2"/>
    </row>
    <row r="14" spans="1:6" ht="18.75" x14ac:dyDescent="0.3">
      <c r="A14" s="33" t="s">
        <v>10</v>
      </c>
      <c r="B14" s="33"/>
      <c r="C14" s="2"/>
    </row>
    <row r="15" spans="1:6" ht="18.75" x14ac:dyDescent="0.3">
      <c r="A15" s="29" t="s">
        <v>45</v>
      </c>
      <c r="B15" s="30"/>
      <c r="C15" s="2"/>
    </row>
    <row r="16" spans="1:6" ht="18.75" x14ac:dyDescent="0.3">
      <c r="A16" s="29" t="s">
        <v>11</v>
      </c>
      <c r="B16" s="30"/>
      <c r="C16" s="2"/>
    </row>
    <row r="17" spans="1:3" ht="18.75" x14ac:dyDescent="0.3">
      <c r="A17" s="29" t="s">
        <v>12</v>
      </c>
      <c r="B17" s="30"/>
      <c r="C17" s="2"/>
    </row>
    <row r="18" spans="1:3" ht="18.75" x14ac:dyDescent="0.3">
      <c r="A18" s="29" t="s">
        <v>13</v>
      </c>
      <c r="B18" s="30"/>
      <c r="C18" s="2"/>
    </row>
    <row r="19" spans="1:3" ht="18.75" x14ac:dyDescent="0.3">
      <c r="A19" s="29" t="s">
        <v>14</v>
      </c>
      <c r="B19" s="30"/>
      <c r="C19" s="2"/>
    </row>
    <row r="20" spans="1:3" ht="18.75" x14ac:dyDescent="0.3">
      <c r="A20" s="29" t="s">
        <v>15</v>
      </c>
      <c r="B20" s="30"/>
      <c r="C20" s="2"/>
    </row>
    <row r="21" spans="1:3" ht="18.75" x14ac:dyDescent="0.3">
      <c r="A21" s="29" t="s">
        <v>16</v>
      </c>
      <c r="B21" s="30"/>
      <c r="C21" s="2"/>
    </row>
    <row r="22" spans="1:3" ht="18.75" x14ac:dyDescent="0.3">
      <c r="A22" s="29" t="s">
        <v>17</v>
      </c>
      <c r="B22" s="30"/>
      <c r="C22" s="2"/>
    </row>
    <row r="23" spans="1:3" ht="18.75" x14ac:dyDescent="0.3">
      <c r="A23" s="29" t="s">
        <v>18</v>
      </c>
      <c r="B23" s="30"/>
      <c r="C23" s="2"/>
    </row>
    <row r="24" spans="1:3" ht="18.75" x14ac:dyDescent="0.3">
      <c r="A24" s="29" t="s">
        <v>19</v>
      </c>
      <c r="B24" s="30"/>
      <c r="C24" s="2"/>
    </row>
    <row r="25" spans="1:3" ht="18.75" x14ac:dyDescent="0.3">
      <c r="A25" s="29" t="s">
        <v>20</v>
      </c>
      <c r="B25" s="30"/>
      <c r="C25" s="2"/>
    </row>
    <row r="26" spans="1:3" ht="18.75" x14ac:dyDescent="0.3">
      <c r="A26" s="29" t="s">
        <v>21</v>
      </c>
      <c r="B26" s="30"/>
      <c r="C26" s="2"/>
    </row>
    <row r="27" spans="1:3" ht="18.75" x14ac:dyDescent="0.3">
      <c r="A27" s="29" t="s">
        <v>22</v>
      </c>
      <c r="B27" s="30"/>
      <c r="C27" s="2"/>
    </row>
    <row r="28" spans="1:3" ht="18.75" x14ac:dyDescent="0.3">
      <c r="A28" s="29" t="s">
        <v>23</v>
      </c>
      <c r="B28" s="30"/>
      <c r="C28" s="2"/>
    </row>
    <row r="29" spans="1:3" ht="18.75" x14ac:dyDescent="0.3">
      <c r="A29" s="29" t="s">
        <v>24</v>
      </c>
      <c r="B29" s="30"/>
      <c r="C29" s="2"/>
    </row>
    <row r="30" spans="1:3" ht="18.75" x14ac:dyDescent="0.3">
      <c r="A30" s="29" t="s">
        <v>25</v>
      </c>
      <c r="B30" s="30"/>
      <c r="C30" s="2"/>
    </row>
    <row r="31" spans="1:3" ht="18.75" x14ac:dyDescent="0.3">
      <c r="A31" s="29" t="s">
        <v>35</v>
      </c>
      <c r="B31" s="30"/>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1.2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37" zoomScale="130" zoomScaleNormal="130" workbookViewId="0">
      <selection activeCell="C52" sqref="C52"/>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81</v>
      </c>
      <c r="B2" s="37"/>
      <c r="C2" s="37"/>
    </row>
    <row r="3" spans="1:6" ht="22.5" customHeight="1" x14ac:dyDescent="0.25">
      <c r="A3" s="38"/>
      <c r="B3" s="38"/>
      <c r="C3" s="38"/>
    </row>
    <row r="4" spans="1:6" s="1" customFormat="1" ht="18.75" x14ac:dyDescent="0.3">
      <c r="A4" s="34" t="s">
        <v>0</v>
      </c>
      <c r="B4" s="34"/>
      <c r="C4" s="28"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31</v>
      </c>
    </row>
    <row r="14" spans="1:6" ht="18.75" x14ac:dyDescent="0.3">
      <c r="A14" s="33" t="s">
        <v>10</v>
      </c>
      <c r="B14" s="33"/>
      <c r="C14" s="2" t="s">
        <v>31</v>
      </c>
    </row>
    <row r="15" spans="1:6" ht="18.75" x14ac:dyDescent="0.3">
      <c r="A15" s="29" t="s">
        <v>45</v>
      </c>
      <c r="B15" s="30"/>
      <c r="C15" s="2" t="s">
        <v>31</v>
      </c>
    </row>
    <row r="16" spans="1:6" ht="18.75" x14ac:dyDescent="0.3">
      <c r="A16" s="29" t="s">
        <v>11</v>
      </c>
      <c r="B16" s="30"/>
      <c r="C16" s="2" t="s">
        <v>31</v>
      </c>
    </row>
    <row r="17" spans="1:3" ht="18.75" x14ac:dyDescent="0.3">
      <c r="A17" s="29" t="s">
        <v>12</v>
      </c>
      <c r="B17" s="30"/>
      <c r="C17" s="2" t="s">
        <v>31</v>
      </c>
    </row>
    <row r="18" spans="1:3" ht="18.75" x14ac:dyDescent="0.3">
      <c r="A18" s="29" t="s">
        <v>13</v>
      </c>
      <c r="B18" s="30"/>
      <c r="C18" s="2" t="s">
        <v>28</v>
      </c>
    </row>
    <row r="19" spans="1:3" ht="18.75" x14ac:dyDescent="0.3">
      <c r="A19" s="29" t="s">
        <v>14</v>
      </c>
      <c r="B19" s="30"/>
      <c r="C19" s="2" t="s">
        <v>28</v>
      </c>
    </row>
    <row r="20" spans="1:3" ht="18.75" x14ac:dyDescent="0.3">
      <c r="A20" s="29" t="s">
        <v>15</v>
      </c>
      <c r="B20" s="30"/>
      <c r="C20" s="2" t="s">
        <v>28</v>
      </c>
    </row>
    <row r="21" spans="1:3" ht="18.75" x14ac:dyDescent="0.3">
      <c r="A21" s="29" t="s">
        <v>16</v>
      </c>
      <c r="B21" s="30"/>
      <c r="C21" s="2" t="s">
        <v>28</v>
      </c>
    </row>
    <row r="22" spans="1:3" ht="18.75" x14ac:dyDescent="0.3">
      <c r="A22" s="29" t="s">
        <v>17</v>
      </c>
      <c r="B22" s="30"/>
      <c r="C22" s="2" t="s">
        <v>31</v>
      </c>
    </row>
    <row r="23" spans="1:3" ht="18.75" x14ac:dyDescent="0.3">
      <c r="A23" s="29" t="s">
        <v>18</v>
      </c>
      <c r="B23" s="30"/>
      <c r="C23" s="2" t="s">
        <v>28</v>
      </c>
    </row>
    <row r="24" spans="1:3" ht="18.75" x14ac:dyDescent="0.3">
      <c r="A24" s="29" t="s">
        <v>19</v>
      </c>
      <c r="B24" s="30"/>
      <c r="C24" s="2" t="s">
        <v>31</v>
      </c>
    </row>
    <row r="25" spans="1:3" ht="18.75" x14ac:dyDescent="0.3">
      <c r="A25" s="29" t="s">
        <v>20</v>
      </c>
      <c r="B25" s="30"/>
      <c r="C25" s="2" t="s">
        <v>28</v>
      </c>
    </row>
    <row r="26" spans="1:3" ht="18.75" x14ac:dyDescent="0.3">
      <c r="A26" s="29" t="s">
        <v>21</v>
      </c>
      <c r="B26" s="30"/>
      <c r="C26" s="2" t="s">
        <v>28</v>
      </c>
    </row>
    <row r="27" spans="1:3" ht="18.75" x14ac:dyDescent="0.3">
      <c r="A27" s="29" t="s">
        <v>22</v>
      </c>
      <c r="B27" s="30"/>
      <c r="C27" s="2" t="s">
        <v>31</v>
      </c>
    </row>
    <row r="28" spans="1:3" ht="18.75" x14ac:dyDescent="0.3">
      <c r="A28" s="29" t="s">
        <v>23</v>
      </c>
      <c r="B28" s="30"/>
      <c r="C28" s="2" t="s">
        <v>31</v>
      </c>
    </row>
    <row r="29" spans="1:3" ht="18.75" x14ac:dyDescent="0.3">
      <c r="A29" s="29" t="s">
        <v>24</v>
      </c>
      <c r="B29" s="30"/>
      <c r="C29" s="2" t="s">
        <v>28</v>
      </c>
    </row>
    <row r="30" spans="1:3" ht="18.75" x14ac:dyDescent="0.3">
      <c r="A30" s="29" t="s">
        <v>25</v>
      </c>
      <c r="B30" s="30"/>
      <c r="C30" s="2" t="s">
        <v>28</v>
      </c>
    </row>
    <row r="31" spans="1:3" ht="18.75" x14ac:dyDescent="0.3">
      <c r="A31" s="29" t="s">
        <v>35</v>
      </c>
      <c r="B31" s="30"/>
      <c r="C31" s="2" t="s">
        <v>31</v>
      </c>
    </row>
    <row r="32" spans="1:3" x14ac:dyDescent="0.25">
      <c r="A32" s="3"/>
      <c r="B32" s="3"/>
      <c r="C32" s="3" t="s">
        <v>27</v>
      </c>
    </row>
    <row r="33" spans="1:8" ht="20.25" x14ac:dyDescent="0.3">
      <c r="A33" s="11" t="s">
        <v>28</v>
      </c>
      <c r="B33" s="12">
        <f>COUNTIF(C5:C31,A33)</f>
        <v>17</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10</v>
      </c>
      <c r="C37" s="5"/>
    </row>
    <row r="38" spans="1:8" ht="11.2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4"/>
  <sheetViews>
    <sheetView topLeftCell="A19" zoomScale="160" zoomScaleNormal="160" workbookViewId="0">
      <selection activeCell="C31" sqref="C31"/>
    </sheetView>
  </sheetViews>
  <sheetFormatPr defaultRowHeight="15" x14ac:dyDescent="0.25"/>
  <cols>
    <col min="1" max="2" width="26.140625" customWidth="1"/>
    <col min="3" max="3" width="34.85546875" customWidth="1"/>
  </cols>
  <sheetData>
    <row r="1" spans="1:3" ht="61.5" customHeight="1" x14ac:dyDescent="0.25">
      <c r="C1" s="15" t="s">
        <v>40</v>
      </c>
    </row>
    <row r="2" spans="1:3" x14ac:dyDescent="0.25">
      <c r="A2" s="41" t="s">
        <v>38</v>
      </c>
      <c r="B2" s="41"/>
      <c r="C2" s="41"/>
    </row>
    <row r="3" spans="1:3" ht="39" customHeight="1" x14ac:dyDescent="0.25">
      <c r="A3" s="42"/>
      <c r="B3" s="42"/>
      <c r="C3" s="42"/>
    </row>
    <row r="4" spans="1:3" ht="18.75" x14ac:dyDescent="0.3">
      <c r="A4" s="34" t="s">
        <v>0</v>
      </c>
      <c r="B4" s="34"/>
      <c r="C4" s="14" t="s">
        <v>34</v>
      </c>
    </row>
    <row r="5" spans="1:3" ht="18.75" x14ac:dyDescent="0.3">
      <c r="A5" s="33" t="s">
        <v>1</v>
      </c>
      <c r="B5" s="33"/>
      <c r="C5" s="2" t="s">
        <v>28</v>
      </c>
    </row>
    <row r="6" spans="1:3" ht="18.75" x14ac:dyDescent="0.3">
      <c r="A6" s="33" t="s">
        <v>2</v>
      </c>
      <c r="B6" s="33"/>
      <c r="C6" s="2" t="s">
        <v>28</v>
      </c>
    </row>
    <row r="7" spans="1:3" ht="18.75" x14ac:dyDescent="0.3">
      <c r="A7" s="33" t="s">
        <v>3</v>
      </c>
      <c r="B7" s="33"/>
      <c r="C7" s="2" t="s">
        <v>28</v>
      </c>
    </row>
    <row r="8" spans="1:3" ht="18.75" x14ac:dyDescent="0.3">
      <c r="A8" s="33" t="s">
        <v>4</v>
      </c>
      <c r="B8" s="33"/>
      <c r="C8" s="2" t="s">
        <v>28</v>
      </c>
    </row>
    <row r="9" spans="1:3" ht="18.75" x14ac:dyDescent="0.3">
      <c r="A9" s="33" t="s">
        <v>5</v>
      </c>
      <c r="B9" s="33"/>
      <c r="C9" s="2" t="s">
        <v>28</v>
      </c>
    </row>
    <row r="10" spans="1:3" ht="18.75" x14ac:dyDescent="0.3">
      <c r="A10" s="33" t="s">
        <v>6</v>
      </c>
      <c r="B10" s="33"/>
      <c r="C10" s="2" t="s">
        <v>28</v>
      </c>
    </row>
    <row r="11" spans="1:3" ht="18.75" x14ac:dyDescent="0.3">
      <c r="A11" s="33" t="s">
        <v>7</v>
      </c>
      <c r="B11" s="33"/>
      <c r="C11" s="2" t="s">
        <v>28</v>
      </c>
    </row>
    <row r="12" spans="1:3" ht="18.75" x14ac:dyDescent="0.3">
      <c r="A12" s="33" t="s">
        <v>8</v>
      </c>
      <c r="B12" s="33"/>
      <c r="C12" s="2" t="s">
        <v>28</v>
      </c>
    </row>
    <row r="13" spans="1:3" ht="18.75" x14ac:dyDescent="0.3">
      <c r="A13" s="33" t="s">
        <v>9</v>
      </c>
      <c r="B13" s="33"/>
      <c r="C13" s="2" t="s">
        <v>28</v>
      </c>
    </row>
    <row r="14" spans="1:3" ht="18.75" x14ac:dyDescent="0.3">
      <c r="A14" s="33" t="s">
        <v>10</v>
      </c>
      <c r="B14" s="33"/>
      <c r="C14" s="2" t="s">
        <v>31</v>
      </c>
    </row>
    <row r="15" spans="1:3" ht="18.75" x14ac:dyDescent="0.3">
      <c r="A15" s="33" t="s">
        <v>11</v>
      </c>
      <c r="B15" s="33"/>
      <c r="C15" s="2" t="s">
        <v>28</v>
      </c>
    </row>
    <row r="16" spans="1:3"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28</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28</v>
      </c>
    </row>
    <row r="30" spans="1:3" ht="18.75" x14ac:dyDescent="0.3">
      <c r="A30" s="33" t="s">
        <v>26</v>
      </c>
      <c r="B30" s="33"/>
      <c r="C30" s="2" t="s">
        <v>28</v>
      </c>
    </row>
    <row r="31" spans="1:3" ht="18.75" x14ac:dyDescent="0.3">
      <c r="A31" s="33" t="s">
        <v>35</v>
      </c>
      <c r="B31" s="33"/>
      <c r="C31" s="2" t="s">
        <v>28</v>
      </c>
    </row>
    <row r="32" spans="1:3" ht="10.5" customHeight="1" x14ac:dyDescent="0.25">
      <c r="A32" s="3"/>
      <c r="B32" s="3"/>
      <c r="C32" s="3" t="s">
        <v>27</v>
      </c>
    </row>
    <row r="33" spans="1:3" ht="20.25" x14ac:dyDescent="0.3">
      <c r="A33" s="11" t="s">
        <v>28</v>
      </c>
      <c r="B33" s="12">
        <f>COUNTIF(C5:C31,A33)</f>
        <v>23</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0</v>
      </c>
      <c r="C35" s="5"/>
    </row>
    <row r="36" spans="1:3" ht="18.75" x14ac:dyDescent="0.3">
      <c r="A36" s="11" t="s">
        <v>32</v>
      </c>
      <c r="B36" s="12">
        <f>COUNTIF(C5:C31,A36)</f>
        <v>0</v>
      </c>
      <c r="C36" s="5"/>
    </row>
    <row r="37" spans="1:3" ht="18.75" x14ac:dyDescent="0.3">
      <c r="A37" s="11" t="s">
        <v>31</v>
      </c>
      <c r="B37" s="12">
        <f>COUNTIF(C5:C31,A37)</f>
        <v>4</v>
      </c>
      <c r="C37" s="5"/>
    </row>
    <row r="38" spans="1:3" ht="5.25" customHeight="1" x14ac:dyDescent="0.3">
      <c r="A38" s="6"/>
    </row>
    <row r="39" spans="1:3" ht="3" customHeight="1" x14ac:dyDescent="0.25"/>
    <row r="40" spans="1:3" ht="18.75" x14ac:dyDescent="0.3">
      <c r="A40" s="8" t="s">
        <v>30</v>
      </c>
      <c r="B40" s="8"/>
      <c r="C40" s="10" t="str">
        <f>'Порядок денний'!C40</f>
        <v>Косівський М.І.</v>
      </c>
    </row>
    <row r="41" spans="1:3" ht="12" customHeight="1" x14ac:dyDescent="0.3">
      <c r="A41" s="8"/>
      <c r="B41" s="8"/>
      <c r="C41" s="10"/>
    </row>
    <row r="42" spans="1:3" ht="18.75" x14ac:dyDescent="0.3">
      <c r="A42" s="8" t="s">
        <v>36</v>
      </c>
      <c r="B42" s="8"/>
      <c r="C42" s="10" t="str">
        <f>'Порядок денний'!C42</f>
        <v>Сливка В.М.</v>
      </c>
    </row>
    <row r="43" spans="1:3" ht="7.5" customHeight="1" x14ac:dyDescent="0.3">
      <c r="A43" s="8"/>
      <c r="B43" s="8"/>
      <c r="C43" s="10"/>
    </row>
    <row r="44" spans="1:3" ht="18.75" x14ac:dyDescent="0.3">
      <c r="A44" s="8" t="s">
        <v>36</v>
      </c>
      <c r="B44" s="8"/>
      <c r="C44" s="10" t="str">
        <f>'Порядок денний'!C44</f>
        <v>Андрійчук В.І.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70866141732283472" right="0.70866141732283472" top="0.55118110236220474" bottom="0.55118110236220474" header="0.31496062992125984" footer="0.31496062992125984"/>
  <pageSetup paperSize="9"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c r="F5" t="s">
        <v>28</v>
      </c>
    </row>
    <row r="6" spans="1:6" ht="18.75" x14ac:dyDescent="0.3">
      <c r="A6" s="33" t="s">
        <v>2</v>
      </c>
      <c r="B6" s="33"/>
      <c r="C6" s="2"/>
      <c r="F6" t="s">
        <v>33</v>
      </c>
    </row>
    <row r="7" spans="1:6" ht="18.75" x14ac:dyDescent="0.3">
      <c r="A7" s="33" t="s">
        <v>3</v>
      </c>
      <c r="B7" s="33"/>
      <c r="C7" s="2"/>
      <c r="F7" t="s">
        <v>29</v>
      </c>
    </row>
    <row r="8" spans="1:6" ht="18.75" x14ac:dyDescent="0.3">
      <c r="A8" s="33" t="s">
        <v>4</v>
      </c>
      <c r="B8" s="33"/>
      <c r="C8" s="2"/>
      <c r="F8" t="s">
        <v>32</v>
      </c>
    </row>
    <row r="9" spans="1:6" ht="18.75" x14ac:dyDescent="0.3">
      <c r="A9" s="33" t="s">
        <v>5</v>
      </c>
      <c r="B9" s="33"/>
      <c r="C9" s="2"/>
      <c r="F9" t="s">
        <v>31</v>
      </c>
    </row>
    <row r="10" spans="1:6" ht="18.75" x14ac:dyDescent="0.3">
      <c r="A10" s="33" t="s">
        <v>6</v>
      </c>
      <c r="B10" s="33"/>
      <c r="C10" s="2"/>
    </row>
    <row r="11" spans="1:6" ht="18.75" x14ac:dyDescent="0.3">
      <c r="A11" s="33" t="s">
        <v>7</v>
      </c>
      <c r="B11" s="33"/>
      <c r="C11" s="2"/>
    </row>
    <row r="12" spans="1:6" ht="18.75" x14ac:dyDescent="0.3">
      <c r="A12" s="33" t="s">
        <v>8</v>
      </c>
      <c r="B12" s="33"/>
      <c r="C12" s="2"/>
    </row>
    <row r="13" spans="1:6" ht="18.75" x14ac:dyDescent="0.3">
      <c r="A13" s="33" t="s">
        <v>9</v>
      </c>
      <c r="B13" s="33"/>
      <c r="C13" s="2"/>
    </row>
    <row r="14" spans="1:6" ht="18.75" x14ac:dyDescent="0.3">
      <c r="A14" s="33" t="s">
        <v>10</v>
      </c>
      <c r="B14" s="33"/>
      <c r="C14" s="2"/>
    </row>
    <row r="15" spans="1:6" ht="18.75" x14ac:dyDescent="0.3">
      <c r="A15" s="29" t="s">
        <v>45</v>
      </c>
      <c r="B15" s="30"/>
      <c r="C15" s="2"/>
    </row>
    <row r="16" spans="1:6" ht="18.75" x14ac:dyDescent="0.3">
      <c r="A16" s="29" t="s">
        <v>11</v>
      </c>
      <c r="B16" s="30"/>
      <c r="C16" s="2"/>
    </row>
    <row r="17" spans="1:3" ht="18.75" x14ac:dyDescent="0.3">
      <c r="A17" s="29" t="s">
        <v>12</v>
      </c>
      <c r="B17" s="30"/>
      <c r="C17" s="2"/>
    </row>
    <row r="18" spans="1:3" ht="18.75" x14ac:dyDescent="0.3">
      <c r="A18" s="29" t="s">
        <v>13</v>
      </c>
      <c r="B18" s="30"/>
      <c r="C18" s="2"/>
    </row>
    <row r="19" spans="1:3" ht="18.75" x14ac:dyDescent="0.3">
      <c r="A19" s="29" t="s">
        <v>14</v>
      </c>
      <c r="B19" s="30"/>
      <c r="C19" s="2"/>
    </row>
    <row r="20" spans="1:3" ht="18.75" x14ac:dyDescent="0.3">
      <c r="A20" s="29" t="s">
        <v>15</v>
      </c>
      <c r="B20" s="30"/>
      <c r="C20" s="2"/>
    </row>
    <row r="21" spans="1:3" ht="18.75" x14ac:dyDescent="0.3">
      <c r="A21" s="29" t="s">
        <v>16</v>
      </c>
      <c r="B21" s="30"/>
      <c r="C21" s="2"/>
    </row>
    <row r="22" spans="1:3" ht="18.75" x14ac:dyDescent="0.3">
      <c r="A22" s="29" t="s">
        <v>17</v>
      </c>
      <c r="B22" s="30"/>
      <c r="C22" s="2"/>
    </row>
    <row r="23" spans="1:3" ht="18.75" x14ac:dyDescent="0.3">
      <c r="A23" s="29" t="s">
        <v>18</v>
      </c>
      <c r="B23" s="30"/>
      <c r="C23" s="2"/>
    </row>
    <row r="24" spans="1:3" ht="18.75" x14ac:dyDescent="0.3">
      <c r="A24" s="29" t="s">
        <v>19</v>
      </c>
      <c r="B24" s="30"/>
      <c r="C24" s="2"/>
    </row>
    <row r="25" spans="1:3" ht="18.75" x14ac:dyDescent="0.3">
      <c r="A25" s="29" t="s">
        <v>20</v>
      </c>
      <c r="B25" s="30"/>
      <c r="C25" s="2"/>
    </row>
    <row r="26" spans="1:3" ht="18.75" x14ac:dyDescent="0.3">
      <c r="A26" s="29" t="s">
        <v>21</v>
      </c>
      <c r="B26" s="30"/>
      <c r="C26" s="2"/>
    </row>
    <row r="27" spans="1:3" ht="18.75" x14ac:dyDescent="0.3">
      <c r="A27" s="29" t="s">
        <v>22</v>
      </c>
      <c r="B27" s="30"/>
      <c r="C27" s="2"/>
    </row>
    <row r="28" spans="1:3" ht="18.75" x14ac:dyDescent="0.3">
      <c r="A28" s="29" t="s">
        <v>23</v>
      </c>
      <c r="B28" s="30"/>
      <c r="C28" s="2"/>
    </row>
    <row r="29" spans="1:3" ht="18.75" x14ac:dyDescent="0.3">
      <c r="A29" s="29" t="s">
        <v>24</v>
      </c>
      <c r="B29" s="30"/>
      <c r="C29" s="2"/>
    </row>
    <row r="30" spans="1:3" ht="18.75" x14ac:dyDescent="0.3">
      <c r="A30" s="29" t="s">
        <v>25</v>
      </c>
      <c r="B30" s="30"/>
      <c r="C30" s="2"/>
    </row>
    <row r="31" spans="1:3" ht="18.75" x14ac:dyDescent="0.3">
      <c r="A31" s="29" t="s">
        <v>35</v>
      </c>
      <c r="B31" s="30"/>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1.2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c r="F5" t="s">
        <v>28</v>
      </c>
    </row>
    <row r="6" spans="1:6" ht="18.75" x14ac:dyDescent="0.3">
      <c r="A6" s="33" t="s">
        <v>2</v>
      </c>
      <c r="B6" s="33"/>
      <c r="C6" s="2"/>
      <c r="F6" t="s">
        <v>33</v>
      </c>
    </row>
    <row r="7" spans="1:6" ht="18.75" x14ac:dyDescent="0.3">
      <c r="A7" s="33" t="s">
        <v>3</v>
      </c>
      <c r="B7" s="33"/>
      <c r="C7" s="2"/>
      <c r="F7" t="s">
        <v>29</v>
      </c>
    </row>
    <row r="8" spans="1:6" ht="18.75" x14ac:dyDescent="0.3">
      <c r="A8" s="33" t="s">
        <v>4</v>
      </c>
      <c r="B8" s="33"/>
      <c r="C8" s="2"/>
      <c r="F8" t="s">
        <v>32</v>
      </c>
    </row>
    <row r="9" spans="1:6" ht="18.75" x14ac:dyDescent="0.3">
      <c r="A9" s="33" t="s">
        <v>5</v>
      </c>
      <c r="B9" s="33"/>
      <c r="C9" s="2"/>
      <c r="F9" t="s">
        <v>31</v>
      </c>
    </row>
    <row r="10" spans="1:6" ht="18.75" x14ac:dyDescent="0.3">
      <c r="A10" s="33" t="s">
        <v>6</v>
      </c>
      <c r="B10" s="33"/>
      <c r="C10" s="2"/>
    </row>
    <row r="11" spans="1:6" ht="18.75" x14ac:dyDescent="0.3">
      <c r="A11" s="33" t="s">
        <v>7</v>
      </c>
      <c r="B11" s="33"/>
      <c r="C11" s="2"/>
    </row>
    <row r="12" spans="1:6" ht="18.75" x14ac:dyDescent="0.3">
      <c r="A12" s="33" t="s">
        <v>8</v>
      </c>
      <c r="B12" s="33"/>
      <c r="C12" s="2"/>
    </row>
    <row r="13" spans="1:6" ht="18.75" x14ac:dyDescent="0.3">
      <c r="A13" s="33" t="s">
        <v>9</v>
      </c>
      <c r="B13" s="33"/>
      <c r="C13" s="2"/>
    </row>
    <row r="14" spans="1:6" ht="18.75" x14ac:dyDescent="0.3">
      <c r="A14" s="33" t="s">
        <v>10</v>
      </c>
      <c r="B14" s="33"/>
      <c r="C14" s="2"/>
    </row>
    <row r="15" spans="1:6" ht="18.75" x14ac:dyDescent="0.3">
      <c r="A15" s="29" t="s">
        <v>45</v>
      </c>
      <c r="B15" s="30"/>
      <c r="C15" s="2"/>
    </row>
    <row r="16" spans="1:6" ht="18.75" x14ac:dyDescent="0.3">
      <c r="A16" s="29" t="s">
        <v>11</v>
      </c>
      <c r="B16" s="30"/>
      <c r="C16" s="2"/>
    </row>
    <row r="17" spans="1:3" ht="18.75" x14ac:dyDescent="0.3">
      <c r="A17" s="29" t="s">
        <v>12</v>
      </c>
      <c r="B17" s="30"/>
      <c r="C17" s="2"/>
    </row>
    <row r="18" spans="1:3" ht="18.75" x14ac:dyDescent="0.3">
      <c r="A18" s="29" t="s">
        <v>13</v>
      </c>
      <c r="B18" s="30"/>
      <c r="C18" s="2"/>
    </row>
    <row r="19" spans="1:3" ht="18.75" x14ac:dyDescent="0.3">
      <c r="A19" s="29" t="s">
        <v>14</v>
      </c>
      <c r="B19" s="30"/>
      <c r="C19" s="2"/>
    </row>
    <row r="20" spans="1:3" ht="18.75" x14ac:dyDescent="0.3">
      <c r="A20" s="29" t="s">
        <v>15</v>
      </c>
      <c r="B20" s="30"/>
      <c r="C20" s="2"/>
    </row>
    <row r="21" spans="1:3" ht="18.75" x14ac:dyDescent="0.3">
      <c r="A21" s="29" t="s">
        <v>16</v>
      </c>
      <c r="B21" s="30"/>
      <c r="C21" s="2"/>
    </row>
    <row r="22" spans="1:3" ht="18.75" x14ac:dyDescent="0.3">
      <c r="A22" s="29" t="s">
        <v>17</v>
      </c>
      <c r="B22" s="30"/>
      <c r="C22" s="2"/>
    </row>
    <row r="23" spans="1:3" ht="18.75" x14ac:dyDescent="0.3">
      <c r="A23" s="29" t="s">
        <v>18</v>
      </c>
      <c r="B23" s="30"/>
      <c r="C23" s="2"/>
    </row>
    <row r="24" spans="1:3" ht="18.75" x14ac:dyDescent="0.3">
      <c r="A24" s="29" t="s">
        <v>19</v>
      </c>
      <c r="B24" s="30"/>
      <c r="C24" s="2"/>
    </row>
    <row r="25" spans="1:3" ht="18.75" x14ac:dyDescent="0.3">
      <c r="A25" s="29" t="s">
        <v>20</v>
      </c>
      <c r="B25" s="30"/>
      <c r="C25" s="2"/>
    </row>
    <row r="26" spans="1:3" ht="18.75" x14ac:dyDescent="0.3">
      <c r="A26" s="29" t="s">
        <v>21</v>
      </c>
      <c r="B26" s="30"/>
      <c r="C26" s="2"/>
    </row>
    <row r="27" spans="1:3" ht="18.75" x14ac:dyDescent="0.3">
      <c r="A27" s="29" t="s">
        <v>22</v>
      </c>
      <c r="B27" s="30"/>
      <c r="C27" s="2"/>
    </row>
    <row r="28" spans="1:3" ht="18.75" x14ac:dyDescent="0.3">
      <c r="A28" s="29" t="s">
        <v>23</v>
      </c>
      <c r="B28" s="30"/>
      <c r="C28" s="2"/>
    </row>
    <row r="29" spans="1:3" ht="18.75" x14ac:dyDescent="0.3">
      <c r="A29" s="29" t="s">
        <v>24</v>
      </c>
      <c r="B29" s="30"/>
      <c r="C29" s="2"/>
    </row>
    <row r="30" spans="1:3" ht="18.75" x14ac:dyDescent="0.3">
      <c r="A30" s="29" t="s">
        <v>25</v>
      </c>
      <c r="B30" s="30"/>
      <c r="C30" s="2"/>
    </row>
    <row r="31" spans="1:3" ht="18.75" x14ac:dyDescent="0.3">
      <c r="A31" s="29" t="s">
        <v>35</v>
      </c>
      <c r="B31" s="30"/>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1.2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sqref="A1:XFD1048576"/>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c r="F5" t="s">
        <v>28</v>
      </c>
    </row>
    <row r="6" spans="1:6" ht="18.75" x14ac:dyDescent="0.3">
      <c r="A6" s="33" t="s">
        <v>2</v>
      </c>
      <c r="B6" s="33"/>
      <c r="C6" s="2"/>
      <c r="F6" t="s">
        <v>33</v>
      </c>
    </row>
    <row r="7" spans="1:6" ht="18.75" x14ac:dyDescent="0.3">
      <c r="A7" s="33" t="s">
        <v>3</v>
      </c>
      <c r="B7" s="33"/>
      <c r="C7" s="2"/>
      <c r="F7" t="s">
        <v>29</v>
      </c>
    </row>
    <row r="8" spans="1:6" ht="18.75" x14ac:dyDescent="0.3">
      <c r="A8" s="33" t="s">
        <v>4</v>
      </c>
      <c r="B8" s="33"/>
      <c r="C8" s="2"/>
      <c r="F8" t="s">
        <v>32</v>
      </c>
    </row>
    <row r="9" spans="1:6" ht="18.75" x14ac:dyDescent="0.3">
      <c r="A9" s="33" t="s">
        <v>5</v>
      </c>
      <c r="B9" s="33"/>
      <c r="C9" s="2"/>
      <c r="F9" t="s">
        <v>31</v>
      </c>
    </row>
    <row r="10" spans="1:6" ht="18.75" x14ac:dyDescent="0.3">
      <c r="A10" s="33" t="s">
        <v>6</v>
      </c>
      <c r="B10" s="33"/>
      <c r="C10" s="2"/>
    </row>
    <row r="11" spans="1:6" ht="18.75" x14ac:dyDescent="0.3">
      <c r="A11" s="33" t="s">
        <v>7</v>
      </c>
      <c r="B11" s="33"/>
      <c r="C11" s="2"/>
    </row>
    <row r="12" spans="1:6" ht="18.75" x14ac:dyDescent="0.3">
      <c r="A12" s="33" t="s">
        <v>8</v>
      </c>
      <c r="B12" s="33"/>
      <c r="C12" s="2"/>
    </row>
    <row r="13" spans="1:6" ht="18.75" x14ac:dyDescent="0.3">
      <c r="A13" s="33" t="s">
        <v>9</v>
      </c>
      <c r="B13" s="33"/>
      <c r="C13" s="2"/>
    </row>
    <row r="14" spans="1:6" ht="18.75" x14ac:dyDescent="0.3">
      <c r="A14" s="33" t="s">
        <v>10</v>
      </c>
      <c r="B14" s="33"/>
      <c r="C14" s="2"/>
    </row>
    <row r="15" spans="1:6" ht="18.75" x14ac:dyDescent="0.3">
      <c r="A15" s="29" t="s">
        <v>45</v>
      </c>
      <c r="B15" s="30"/>
      <c r="C15" s="2"/>
    </row>
    <row r="16" spans="1:6" ht="18.75" x14ac:dyDescent="0.3">
      <c r="A16" s="29" t="s">
        <v>11</v>
      </c>
      <c r="B16" s="30"/>
      <c r="C16" s="2"/>
    </row>
    <row r="17" spans="1:3" ht="18.75" x14ac:dyDescent="0.3">
      <c r="A17" s="29" t="s">
        <v>12</v>
      </c>
      <c r="B17" s="30"/>
      <c r="C17" s="2"/>
    </row>
    <row r="18" spans="1:3" ht="18.75" x14ac:dyDescent="0.3">
      <c r="A18" s="29" t="s">
        <v>13</v>
      </c>
      <c r="B18" s="30"/>
      <c r="C18" s="2"/>
    </row>
    <row r="19" spans="1:3" ht="18.75" x14ac:dyDescent="0.3">
      <c r="A19" s="29" t="s">
        <v>14</v>
      </c>
      <c r="B19" s="30"/>
      <c r="C19" s="2"/>
    </row>
    <row r="20" spans="1:3" ht="18.75" x14ac:dyDescent="0.3">
      <c r="A20" s="29" t="s">
        <v>15</v>
      </c>
      <c r="B20" s="30"/>
      <c r="C20" s="2"/>
    </row>
    <row r="21" spans="1:3" ht="18.75" x14ac:dyDescent="0.3">
      <c r="A21" s="29" t="s">
        <v>16</v>
      </c>
      <c r="B21" s="30"/>
      <c r="C21" s="2"/>
    </row>
    <row r="22" spans="1:3" ht="18.75" x14ac:dyDescent="0.3">
      <c r="A22" s="29" t="s">
        <v>17</v>
      </c>
      <c r="B22" s="30"/>
      <c r="C22" s="2"/>
    </row>
    <row r="23" spans="1:3" ht="18.75" x14ac:dyDescent="0.3">
      <c r="A23" s="29" t="s">
        <v>18</v>
      </c>
      <c r="B23" s="30"/>
      <c r="C23" s="2"/>
    </row>
    <row r="24" spans="1:3" ht="18.75" x14ac:dyDescent="0.3">
      <c r="A24" s="29" t="s">
        <v>19</v>
      </c>
      <c r="B24" s="30"/>
      <c r="C24" s="2"/>
    </row>
    <row r="25" spans="1:3" ht="18.75" x14ac:dyDescent="0.3">
      <c r="A25" s="29" t="s">
        <v>20</v>
      </c>
      <c r="B25" s="30"/>
      <c r="C25" s="2"/>
    </row>
    <row r="26" spans="1:3" ht="18.75" x14ac:dyDescent="0.3">
      <c r="A26" s="29" t="s">
        <v>21</v>
      </c>
      <c r="B26" s="30"/>
      <c r="C26" s="2"/>
    </row>
    <row r="27" spans="1:3" ht="18.75" x14ac:dyDescent="0.3">
      <c r="A27" s="29" t="s">
        <v>22</v>
      </c>
      <c r="B27" s="30"/>
      <c r="C27" s="2"/>
    </row>
    <row r="28" spans="1:3" ht="18.75" x14ac:dyDescent="0.3">
      <c r="A28" s="29" t="s">
        <v>23</v>
      </c>
      <c r="B28" s="30"/>
      <c r="C28" s="2"/>
    </row>
    <row r="29" spans="1:3" ht="18.75" x14ac:dyDescent="0.3">
      <c r="A29" s="29" t="s">
        <v>24</v>
      </c>
      <c r="B29" s="30"/>
      <c r="C29" s="2"/>
    </row>
    <row r="30" spans="1:3" ht="18.75" x14ac:dyDescent="0.3">
      <c r="A30" s="29" t="s">
        <v>25</v>
      </c>
      <c r="B30" s="30"/>
      <c r="C30" s="2"/>
    </row>
    <row r="31" spans="1:3" ht="18.75" x14ac:dyDescent="0.3">
      <c r="A31" s="29" t="s">
        <v>35</v>
      </c>
      <c r="B31" s="30"/>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1.2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40" workbookViewId="0">
      <selection sqref="A1:XFD1048576"/>
    </sheetView>
  </sheetViews>
  <sheetFormatPr defaultRowHeight="15" x14ac:dyDescent="0.25"/>
  <cols>
    <col min="1" max="1" width="26.140625" customWidth="1"/>
    <col min="2" max="2" width="27.140625" customWidth="1"/>
    <col min="3" max="3" width="44.140625" customWidth="1"/>
    <col min="4" max="4" width="9.140625" customWidth="1"/>
    <col min="6" max="6" width="13.85546875" hidden="1" customWidth="1"/>
    <col min="7" max="7" width="16" customWidth="1"/>
  </cols>
  <sheetData>
    <row r="1" spans="1:6" ht="47.25" x14ac:dyDescent="0.25">
      <c r="C1" s="15" t="str">
        <f>'Порядок денний'!C1</f>
        <v>додаток №___ до протоколу двадцять восьмої  сесії Рахівської міської ради  7-го скликання від 22.03.2018р.</v>
      </c>
    </row>
    <row r="2" spans="1:6" x14ac:dyDescent="0.25">
      <c r="A2" s="37" t="s">
        <v>76</v>
      </c>
      <c r="B2" s="37"/>
      <c r="C2" s="37"/>
    </row>
    <row r="3" spans="1:6" x14ac:dyDescent="0.25">
      <c r="A3" s="38"/>
      <c r="B3" s="38"/>
      <c r="C3" s="38"/>
    </row>
    <row r="4" spans="1:6" s="1" customFormat="1" ht="18.75" x14ac:dyDescent="0.3">
      <c r="A4" s="34" t="s">
        <v>0</v>
      </c>
      <c r="B4" s="34"/>
      <c r="C4" s="28" t="s">
        <v>34</v>
      </c>
    </row>
    <row r="5" spans="1:6" ht="18.75" x14ac:dyDescent="0.3">
      <c r="A5" s="33" t="s">
        <v>1</v>
      </c>
      <c r="B5" s="33"/>
      <c r="C5" s="2"/>
      <c r="F5" t="s">
        <v>28</v>
      </c>
    </row>
    <row r="6" spans="1:6" ht="18.75" x14ac:dyDescent="0.3">
      <c r="A6" s="33" t="s">
        <v>2</v>
      </c>
      <c r="B6" s="33"/>
      <c r="C6" s="2"/>
      <c r="F6" t="s">
        <v>33</v>
      </c>
    </row>
    <row r="7" spans="1:6" ht="18.75" x14ac:dyDescent="0.3">
      <c r="A7" s="33" t="s">
        <v>3</v>
      </c>
      <c r="B7" s="33"/>
      <c r="C7" s="2"/>
      <c r="F7" t="s">
        <v>29</v>
      </c>
    </row>
    <row r="8" spans="1:6" ht="18.75" x14ac:dyDescent="0.3">
      <c r="A8" s="33" t="s">
        <v>4</v>
      </c>
      <c r="B8" s="33"/>
      <c r="C8" s="2"/>
      <c r="F8" t="s">
        <v>32</v>
      </c>
    </row>
    <row r="9" spans="1:6" ht="18.75" x14ac:dyDescent="0.3">
      <c r="A9" s="33" t="s">
        <v>5</v>
      </c>
      <c r="B9" s="33"/>
      <c r="C9" s="2"/>
      <c r="F9" t="s">
        <v>31</v>
      </c>
    </row>
    <row r="10" spans="1:6" ht="18.75" x14ac:dyDescent="0.3">
      <c r="A10" s="33" t="s">
        <v>6</v>
      </c>
      <c r="B10" s="33"/>
      <c r="C10" s="2"/>
    </row>
    <row r="11" spans="1:6" ht="18.75" x14ac:dyDescent="0.3">
      <c r="A11" s="33" t="s">
        <v>7</v>
      </c>
      <c r="B11" s="33"/>
      <c r="C11" s="2"/>
    </row>
    <row r="12" spans="1:6" ht="18.75" x14ac:dyDescent="0.3">
      <c r="A12" s="33" t="s">
        <v>8</v>
      </c>
      <c r="B12" s="33"/>
      <c r="C12" s="2"/>
    </row>
    <row r="13" spans="1:6" ht="18.75" x14ac:dyDescent="0.3">
      <c r="A13" s="33" t="s">
        <v>9</v>
      </c>
      <c r="B13" s="33"/>
      <c r="C13" s="2"/>
    </row>
    <row r="14" spans="1:6" ht="18.75" x14ac:dyDescent="0.3">
      <c r="A14" s="33" t="s">
        <v>10</v>
      </c>
      <c r="B14" s="33"/>
      <c r="C14" s="2"/>
    </row>
    <row r="15" spans="1:6" ht="18.75" x14ac:dyDescent="0.3">
      <c r="A15" s="29" t="s">
        <v>45</v>
      </c>
      <c r="B15" s="30"/>
      <c r="C15" s="2"/>
    </row>
    <row r="16" spans="1:6" ht="18.75" x14ac:dyDescent="0.3">
      <c r="A16" s="29" t="s">
        <v>11</v>
      </c>
      <c r="B16" s="30"/>
      <c r="C16" s="2"/>
    </row>
    <row r="17" spans="1:3" ht="18.75" x14ac:dyDescent="0.3">
      <c r="A17" s="29" t="s">
        <v>12</v>
      </c>
      <c r="B17" s="30"/>
      <c r="C17" s="2"/>
    </row>
    <row r="18" spans="1:3" ht="18.75" x14ac:dyDescent="0.3">
      <c r="A18" s="29" t="s">
        <v>13</v>
      </c>
      <c r="B18" s="30"/>
      <c r="C18" s="2"/>
    </row>
    <row r="19" spans="1:3" ht="18.75" x14ac:dyDescent="0.3">
      <c r="A19" s="29" t="s">
        <v>14</v>
      </c>
      <c r="B19" s="30"/>
      <c r="C19" s="2"/>
    </row>
    <row r="20" spans="1:3" ht="18.75" x14ac:dyDescent="0.3">
      <c r="A20" s="29" t="s">
        <v>15</v>
      </c>
      <c r="B20" s="30"/>
      <c r="C20" s="2"/>
    </row>
    <row r="21" spans="1:3" ht="18.75" x14ac:dyDescent="0.3">
      <c r="A21" s="29" t="s">
        <v>16</v>
      </c>
      <c r="B21" s="30"/>
      <c r="C21" s="2"/>
    </row>
    <row r="22" spans="1:3" ht="18.75" x14ac:dyDescent="0.3">
      <c r="A22" s="29" t="s">
        <v>17</v>
      </c>
      <c r="B22" s="30"/>
      <c r="C22" s="2"/>
    </row>
    <row r="23" spans="1:3" ht="18.75" x14ac:dyDescent="0.3">
      <c r="A23" s="29" t="s">
        <v>18</v>
      </c>
      <c r="B23" s="30"/>
      <c r="C23" s="2"/>
    </row>
    <row r="24" spans="1:3" ht="18.75" x14ac:dyDescent="0.3">
      <c r="A24" s="29" t="s">
        <v>19</v>
      </c>
      <c r="B24" s="30"/>
      <c r="C24" s="2"/>
    </row>
    <row r="25" spans="1:3" ht="18.75" x14ac:dyDescent="0.3">
      <c r="A25" s="29" t="s">
        <v>20</v>
      </c>
      <c r="B25" s="30"/>
      <c r="C25" s="2"/>
    </row>
    <row r="26" spans="1:3" ht="18.75" x14ac:dyDescent="0.3">
      <c r="A26" s="29" t="s">
        <v>21</v>
      </c>
      <c r="B26" s="30"/>
      <c r="C26" s="2"/>
    </row>
    <row r="27" spans="1:3" ht="18.75" x14ac:dyDescent="0.3">
      <c r="A27" s="29" t="s">
        <v>22</v>
      </c>
      <c r="B27" s="30"/>
      <c r="C27" s="2"/>
    </row>
    <row r="28" spans="1:3" ht="18.75" x14ac:dyDescent="0.3">
      <c r="A28" s="29" t="s">
        <v>23</v>
      </c>
      <c r="B28" s="30"/>
      <c r="C28" s="2"/>
    </row>
    <row r="29" spans="1:3" ht="18.75" x14ac:dyDescent="0.3">
      <c r="A29" s="29" t="s">
        <v>24</v>
      </c>
      <c r="B29" s="30"/>
      <c r="C29" s="2"/>
    </row>
    <row r="30" spans="1:3" ht="18.75" x14ac:dyDescent="0.3">
      <c r="A30" s="29" t="s">
        <v>25</v>
      </c>
      <c r="B30" s="30"/>
      <c r="C30" s="2"/>
    </row>
    <row r="31" spans="1:3" ht="18.75" x14ac:dyDescent="0.3">
      <c r="A31" s="29" t="s">
        <v>35</v>
      </c>
      <c r="B31" s="30"/>
      <c r="C31" s="2"/>
    </row>
    <row r="32" spans="1:3" x14ac:dyDescent="0.25">
      <c r="A32" s="3"/>
      <c r="B32" s="3"/>
      <c r="C32" s="3" t="s">
        <v>27</v>
      </c>
    </row>
    <row r="33" spans="1:8" ht="20.25" x14ac:dyDescent="0.3">
      <c r="A33" s="11" t="s">
        <v>28</v>
      </c>
      <c r="B33" s="12">
        <f>COUNTIF(C5:C31,A33)</f>
        <v>0</v>
      </c>
      <c r="C33" s="9" t="str">
        <f>IF(14&lt;=B33,"Рішення прийнято","Рішення не прийнято")</f>
        <v>Рішення не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0</v>
      </c>
      <c r="C37" s="5"/>
    </row>
    <row r="38" spans="1:8" ht="11.25" customHeight="1" x14ac:dyDescent="0.3">
      <c r="A38" s="6"/>
      <c r="G38" s="7">
        <f>SUM(B33:B37)</f>
        <v>0</v>
      </c>
      <c r="H38" s="5" t="str">
        <f>IF(G38=27,"Вірно!!!","ПОМИЛКА")</f>
        <v>ПОМИЛКА</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25" zoomScale="160" zoomScaleNormal="160" workbookViewId="0">
      <selection activeCell="C31" sqref="C31"/>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1" t="s">
        <v>39</v>
      </c>
      <c r="B2" s="31"/>
      <c r="C2" s="31"/>
    </row>
    <row r="3" spans="1:6" ht="21.75" customHeight="1" x14ac:dyDescent="0.25">
      <c r="A3" s="32"/>
      <c r="B3" s="32"/>
      <c r="C3" s="32"/>
    </row>
    <row r="4" spans="1:6" s="1" customFormat="1" ht="20.100000000000001" customHeight="1" x14ac:dyDescent="0.3">
      <c r="A4" s="34" t="s">
        <v>0</v>
      </c>
      <c r="B4" s="34"/>
      <c r="C4" s="14" t="s">
        <v>34</v>
      </c>
    </row>
    <row r="5" spans="1:6" ht="20.100000000000001" customHeight="1" x14ac:dyDescent="0.3">
      <c r="A5" s="33" t="s">
        <v>1</v>
      </c>
      <c r="B5" s="33"/>
      <c r="C5" s="2" t="s">
        <v>28</v>
      </c>
      <c r="F5" t="s">
        <v>28</v>
      </c>
    </row>
    <row r="6" spans="1:6" ht="20.100000000000001" customHeight="1" x14ac:dyDescent="0.3">
      <c r="A6" s="33" t="s">
        <v>2</v>
      </c>
      <c r="B6" s="33"/>
      <c r="C6" s="2" t="s">
        <v>28</v>
      </c>
      <c r="F6" t="s">
        <v>33</v>
      </c>
    </row>
    <row r="7" spans="1:6" ht="20.100000000000001" customHeight="1" x14ac:dyDescent="0.3">
      <c r="A7" s="33" t="s">
        <v>3</v>
      </c>
      <c r="B7" s="33"/>
      <c r="C7" s="2" t="s">
        <v>28</v>
      </c>
      <c r="F7" t="s">
        <v>29</v>
      </c>
    </row>
    <row r="8" spans="1:6" ht="20.100000000000001" customHeight="1" x14ac:dyDescent="0.3">
      <c r="A8" s="33" t="s">
        <v>4</v>
      </c>
      <c r="B8" s="33"/>
      <c r="C8" s="2" t="s">
        <v>28</v>
      </c>
      <c r="F8" t="s">
        <v>32</v>
      </c>
    </row>
    <row r="9" spans="1:6" ht="20.100000000000001" customHeight="1" x14ac:dyDescent="0.3">
      <c r="A9" s="33" t="s">
        <v>5</v>
      </c>
      <c r="B9" s="33"/>
      <c r="C9" s="2" t="s">
        <v>28</v>
      </c>
      <c r="F9" t="s">
        <v>31</v>
      </c>
    </row>
    <row r="10" spans="1:6" ht="20.100000000000001" customHeight="1" x14ac:dyDescent="0.3">
      <c r="A10" s="33" t="s">
        <v>6</v>
      </c>
      <c r="B10" s="33"/>
      <c r="C10" s="2" t="s">
        <v>28</v>
      </c>
    </row>
    <row r="11" spans="1:6" ht="20.100000000000001" customHeight="1" x14ac:dyDescent="0.3">
      <c r="A11" s="33" t="s">
        <v>7</v>
      </c>
      <c r="B11" s="33"/>
      <c r="C11" s="2" t="s">
        <v>28</v>
      </c>
    </row>
    <row r="12" spans="1:6" ht="20.100000000000001" customHeight="1" x14ac:dyDescent="0.3">
      <c r="A12" s="33" t="s">
        <v>8</v>
      </c>
      <c r="B12" s="33"/>
      <c r="C12" s="2" t="s">
        <v>28</v>
      </c>
    </row>
    <row r="13" spans="1:6" ht="20.100000000000001" customHeight="1" x14ac:dyDescent="0.3">
      <c r="A13" s="33" t="s">
        <v>9</v>
      </c>
      <c r="B13" s="33"/>
      <c r="C13" s="2" t="s">
        <v>28</v>
      </c>
    </row>
    <row r="14" spans="1:6" ht="20.100000000000001" customHeight="1" x14ac:dyDescent="0.3">
      <c r="A14" s="33" t="s">
        <v>10</v>
      </c>
      <c r="B14" s="33"/>
      <c r="C14" s="2" t="s">
        <v>31</v>
      </c>
    </row>
    <row r="15" spans="1:6" ht="20.100000000000001" customHeight="1" x14ac:dyDescent="0.3">
      <c r="A15" s="33" t="s">
        <v>11</v>
      </c>
      <c r="B15" s="33"/>
      <c r="C15" s="2" t="s">
        <v>28</v>
      </c>
    </row>
    <row r="16" spans="1:6" ht="20.100000000000001" customHeight="1" x14ac:dyDescent="0.3">
      <c r="A16" s="33" t="s">
        <v>12</v>
      </c>
      <c r="B16" s="33"/>
      <c r="C16" s="2" t="s">
        <v>28</v>
      </c>
    </row>
    <row r="17" spans="1:3" ht="20.100000000000001" customHeight="1" x14ac:dyDescent="0.3">
      <c r="A17" s="33" t="s">
        <v>13</v>
      </c>
      <c r="B17" s="33"/>
      <c r="C17" s="2" t="s">
        <v>28</v>
      </c>
    </row>
    <row r="18" spans="1:3" ht="20.100000000000001" customHeight="1" x14ac:dyDescent="0.3">
      <c r="A18" s="33" t="s">
        <v>14</v>
      </c>
      <c r="B18" s="33"/>
      <c r="C18" s="2" t="s">
        <v>28</v>
      </c>
    </row>
    <row r="19" spans="1:3" ht="20.100000000000001" customHeight="1" x14ac:dyDescent="0.3">
      <c r="A19" s="33" t="s">
        <v>15</v>
      </c>
      <c r="B19" s="33"/>
      <c r="C19" s="2" t="s">
        <v>28</v>
      </c>
    </row>
    <row r="20" spans="1:3" ht="20.100000000000001" customHeight="1" x14ac:dyDescent="0.3">
      <c r="A20" s="33" t="s">
        <v>16</v>
      </c>
      <c r="B20" s="33"/>
      <c r="C20" s="2" t="s">
        <v>28</v>
      </c>
    </row>
    <row r="21" spans="1:3" ht="20.100000000000001" customHeight="1" x14ac:dyDescent="0.3">
      <c r="A21" s="33" t="s">
        <v>17</v>
      </c>
      <c r="B21" s="33"/>
      <c r="C21" s="2" t="s">
        <v>31</v>
      </c>
    </row>
    <row r="22" spans="1:3" ht="20.100000000000001" customHeight="1" x14ac:dyDescent="0.3">
      <c r="A22" s="33" t="s">
        <v>18</v>
      </c>
      <c r="B22" s="33"/>
      <c r="C22" s="2" t="s">
        <v>31</v>
      </c>
    </row>
    <row r="23" spans="1:3" ht="20.100000000000001" customHeight="1" x14ac:dyDescent="0.3">
      <c r="A23" s="33" t="s">
        <v>19</v>
      </c>
      <c r="B23" s="33"/>
      <c r="C23" s="2" t="s">
        <v>28</v>
      </c>
    </row>
    <row r="24" spans="1:3" ht="20.100000000000001" customHeight="1" x14ac:dyDescent="0.3">
      <c r="A24" s="33" t="s">
        <v>20</v>
      </c>
      <c r="B24" s="33"/>
      <c r="C24" s="2" t="s">
        <v>28</v>
      </c>
    </row>
    <row r="25" spans="1:3" ht="20.100000000000001" customHeight="1" x14ac:dyDescent="0.3">
      <c r="A25" s="33" t="s">
        <v>21</v>
      </c>
      <c r="B25" s="33"/>
      <c r="C25" s="2" t="s">
        <v>28</v>
      </c>
    </row>
    <row r="26" spans="1:3" ht="20.100000000000001" customHeight="1" x14ac:dyDescent="0.3">
      <c r="A26" s="33" t="s">
        <v>22</v>
      </c>
      <c r="B26" s="33"/>
      <c r="C26" s="2" t="s">
        <v>28</v>
      </c>
    </row>
    <row r="27" spans="1:3" ht="20.100000000000001" customHeight="1" x14ac:dyDescent="0.3">
      <c r="A27" s="33" t="s">
        <v>23</v>
      </c>
      <c r="B27" s="33"/>
      <c r="C27" s="2" t="s">
        <v>31</v>
      </c>
    </row>
    <row r="28" spans="1:3" ht="20.100000000000001" customHeight="1" x14ac:dyDescent="0.3">
      <c r="A28" s="33" t="s">
        <v>24</v>
      </c>
      <c r="B28" s="33"/>
      <c r="C28" s="2" t="s">
        <v>28</v>
      </c>
    </row>
    <row r="29" spans="1:3" ht="20.100000000000001" customHeight="1" x14ac:dyDescent="0.3">
      <c r="A29" s="33" t="s">
        <v>25</v>
      </c>
      <c r="B29" s="33"/>
      <c r="C29" s="2" t="s">
        <v>28</v>
      </c>
    </row>
    <row r="30" spans="1:3" ht="20.100000000000001" customHeight="1" x14ac:dyDescent="0.3">
      <c r="A30" s="33" t="s">
        <v>26</v>
      </c>
      <c r="B30" s="33"/>
      <c r="C30" s="2" t="s">
        <v>28</v>
      </c>
    </row>
    <row r="31" spans="1:3" ht="20.100000000000001" customHeight="1" x14ac:dyDescent="0.3">
      <c r="A31" s="33" t="s">
        <v>35</v>
      </c>
      <c r="B31" s="33"/>
      <c r="C31" s="2" t="s">
        <v>28</v>
      </c>
    </row>
    <row r="32" spans="1:3" ht="7.5" customHeight="1" x14ac:dyDescent="0.25">
      <c r="A32" s="3"/>
      <c r="B32" s="3"/>
      <c r="C32" s="3" t="s">
        <v>27</v>
      </c>
    </row>
    <row r="33" spans="1:8" ht="15.75" customHeight="1" x14ac:dyDescent="0.3">
      <c r="A33" s="11" t="s">
        <v>28</v>
      </c>
      <c r="B33" s="12">
        <f>COUNTIF(C5:C31,A33)</f>
        <v>23</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4</v>
      </c>
      <c r="C37" s="5"/>
    </row>
    <row r="38" spans="1:8" ht="8.25" customHeight="1" x14ac:dyDescent="0.3">
      <c r="A38" s="6"/>
      <c r="G38" s="7">
        <f>SUM(B33:B37)</f>
        <v>27</v>
      </c>
      <c r="H38" s="5" t="str">
        <f>IF(G38=27,"Вірно!!!","ПОМИЛКА")</f>
        <v>Вірно!!!</v>
      </c>
    </row>
    <row r="39" spans="1:8" ht="5.25" customHeight="1" x14ac:dyDescent="0.25"/>
    <row r="40" spans="1:8" ht="18.75" x14ac:dyDescent="0.3">
      <c r="A40" s="8" t="s">
        <v>30</v>
      </c>
      <c r="B40" s="8"/>
      <c r="C40" s="10" t="str">
        <f>'Порядок денний'!C40</f>
        <v>Косівський М.І.</v>
      </c>
    </row>
    <row r="41" spans="1:8" ht="8.25" customHeight="1" x14ac:dyDescent="0.3">
      <c r="A41" s="8"/>
      <c r="B41" s="8"/>
      <c r="C41" s="10"/>
    </row>
    <row r="42" spans="1:8" ht="18.75" x14ac:dyDescent="0.3">
      <c r="A42" s="8" t="s">
        <v>36</v>
      </c>
      <c r="B42" s="8"/>
      <c r="C42" s="10" t="str">
        <f>'Порядок денний'!C42</f>
        <v>Сливка В.М.</v>
      </c>
    </row>
    <row r="43" spans="1:8" ht="8.25" customHeight="1" x14ac:dyDescent="0.3">
      <c r="A43" s="8"/>
      <c r="B43" s="8"/>
      <c r="C43" s="10"/>
    </row>
    <row r="44" spans="1:8" ht="18.75" x14ac:dyDescent="0.3">
      <c r="A44" s="8" t="s">
        <v>36</v>
      </c>
      <c r="B44" s="8"/>
      <c r="C44" s="10" t="str">
        <f>'Порядок денний'!C44</f>
        <v>Андрійчук В.І.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4"/>
  <sheetViews>
    <sheetView zoomScale="175" zoomScaleNormal="175" workbookViewId="0">
      <selection activeCell="A2" sqref="A2:C3"/>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6" ht="47.25" x14ac:dyDescent="0.25">
      <c r="C1" s="15" t="s">
        <v>40</v>
      </c>
    </row>
    <row r="2" spans="1:6" x14ac:dyDescent="0.25">
      <c r="A2" s="37" t="s">
        <v>41</v>
      </c>
      <c r="B2" s="37"/>
      <c r="C2" s="37"/>
    </row>
    <row r="3" spans="1:6" ht="32.25" customHeight="1" x14ac:dyDescent="0.25">
      <c r="A3" s="38"/>
      <c r="B3" s="38"/>
      <c r="C3" s="38"/>
    </row>
    <row r="4" spans="1:6" s="1" customFormat="1" ht="20.25" customHeight="1" x14ac:dyDescent="0.3">
      <c r="A4" s="34" t="s">
        <v>0</v>
      </c>
      <c r="B4" s="34"/>
      <c r="C4" s="20"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29</v>
      </c>
    </row>
    <row r="11" spans="1:6" ht="18.75" x14ac:dyDescent="0.3">
      <c r="A11" s="33" t="s">
        <v>7</v>
      </c>
      <c r="B11" s="33"/>
      <c r="C11" s="2" t="s">
        <v>28</v>
      </c>
    </row>
    <row r="12" spans="1:6" ht="18.75" x14ac:dyDescent="0.3">
      <c r="A12" s="33" t="s">
        <v>8</v>
      </c>
      <c r="B12" s="33"/>
      <c r="C12" s="2" t="s">
        <v>32</v>
      </c>
    </row>
    <row r="13" spans="1:6" ht="18.75" x14ac:dyDescent="0.3">
      <c r="A13" s="33" t="s">
        <v>9</v>
      </c>
      <c r="B13" s="33"/>
      <c r="C13" s="2" t="s">
        <v>28</v>
      </c>
    </row>
    <row r="14" spans="1:6" ht="18.75" x14ac:dyDescent="0.3">
      <c r="A14" s="33" t="s">
        <v>10</v>
      </c>
      <c r="B14" s="33"/>
      <c r="C14" s="2" t="s">
        <v>31</v>
      </c>
    </row>
    <row r="15" spans="1:6" ht="18.75" x14ac:dyDescent="0.3">
      <c r="A15" s="33" t="s">
        <v>11</v>
      </c>
      <c r="B15" s="33"/>
      <c r="C15" s="2" t="s">
        <v>29</v>
      </c>
    </row>
    <row r="16" spans="1:6" ht="18.75" x14ac:dyDescent="0.3">
      <c r="A16" s="33" t="s">
        <v>12</v>
      </c>
      <c r="B16" s="33"/>
      <c r="C16" s="2" t="s">
        <v>29</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29</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29</v>
      </c>
    </row>
    <row r="24" spans="1:3" ht="18.75" x14ac:dyDescent="0.3">
      <c r="A24" s="33" t="s">
        <v>20</v>
      </c>
      <c r="B24" s="33"/>
      <c r="C24" s="2" t="s">
        <v>31</v>
      </c>
    </row>
    <row r="25" spans="1:3" ht="18.75" x14ac:dyDescent="0.3">
      <c r="A25" s="33" t="s">
        <v>21</v>
      </c>
      <c r="B25" s="33"/>
      <c r="C25" s="2" t="s">
        <v>32</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33</v>
      </c>
    </row>
    <row r="30" spans="1:3" ht="18.75" x14ac:dyDescent="0.3">
      <c r="A30" s="33" t="s">
        <v>26</v>
      </c>
      <c r="B30" s="33"/>
      <c r="C30" s="2" t="s">
        <v>29</v>
      </c>
    </row>
    <row r="31" spans="1:3" ht="18.75" x14ac:dyDescent="0.3">
      <c r="A31" s="33" t="s">
        <v>35</v>
      </c>
      <c r="B31" s="33"/>
      <c r="C31" s="2" t="s">
        <v>29</v>
      </c>
    </row>
    <row r="32" spans="1:3" x14ac:dyDescent="0.25">
      <c r="A32" s="3"/>
      <c r="B32" s="3"/>
      <c r="C32" s="3" t="s">
        <v>27</v>
      </c>
    </row>
    <row r="33" spans="1:8" ht="20.25" x14ac:dyDescent="0.3">
      <c r="A33" s="11" t="s">
        <v>28</v>
      </c>
      <c r="B33" s="12">
        <f>COUNTIF(C5:C31,A33)</f>
        <v>12</v>
      </c>
      <c r="C33" s="9" t="str">
        <f>IF(14&lt;=B33,"Рішення прийнято","Рішення не прийнято")</f>
        <v>Рішення не прийнято</v>
      </c>
    </row>
    <row r="34" spans="1:8" ht="18.75" x14ac:dyDescent="0.3">
      <c r="A34" s="13" t="s">
        <v>33</v>
      </c>
      <c r="B34" s="12">
        <f>COUNTIF(C5:C31,A34)</f>
        <v>1</v>
      </c>
      <c r="C34" s="5"/>
    </row>
    <row r="35" spans="1:8" ht="18.75" x14ac:dyDescent="0.3">
      <c r="A35" s="11" t="s">
        <v>29</v>
      </c>
      <c r="B35" s="12">
        <f>COUNTIF(C5:C31,A35)</f>
        <v>7</v>
      </c>
      <c r="C35" s="5"/>
    </row>
    <row r="36" spans="1:8" ht="18.75" x14ac:dyDescent="0.3">
      <c r="A36" s="11" t="s">
        <v>32</v>
      </c>
      <c r="B36" s="12">
        <f>COUNTIF(C5:C31,A36)</f>
        <v>2</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4"/>
  <sheetViews>
    <sheetView topLeftCell="A31" zoomScale="160" zoomScaleNormal="160" workbookViewId="0">
      <selection activeCell="C18" sqref="C18"/>
    </sheetView>
  </sheetViews>
  <sheetFormatPr defaultRowHeight="15" x14ac:dyDescent="0.25"/>
  <cols>
    <col min="1" max="1" width="26.140625" customWidth="1"/>
    <col min="2" max="2" width="22.42578125" customWidth="1"/>
    <col min="3" max="3" width="46.7109375" customWidth="1"/>
    <col min="4" max="4" width="9.140625" customWidth="1"/>
    <col min="6" max="6" width="13.85546875" hidden="1" customWidth="1"/>
    <col min="7" max="7" width="16" customWidth="1"/>
  </cols>
  <sheetData>
    <row r="1" spans="1:6" ht="47.25" x14ac:dyDescent="0.25">
      <c r="C1" s="15" t="s">
        <v>40</v>
      </c>
    </row>
    <row r="2" spans="1:6" x14ac:dyDescent="0.25">
      <c r="A2" s="37" t="s">
        <v>42</v>
      </c>
      <c r="B2" s="37"/>
      <c r="C2" s="37"/>
    </row>
    <row r="3" spans="1:6" ht="47.25" customHeight="1" x14ac:dyDescent="0.25">
      <c r="A3" s="38"/>
      <c r="B3" s="38"/>
      <c r="C3" s="38"/>
    </row>
    <row r="4" spans="1:6" s="1" customFormat="1" ht="18.75" x14ac:dyDescent="0.3">
      <c r="A4" s="34" t="s">
        <v>0</v>
      </c>
      <c r="B4" s="34"/>
      <c r="C4" s="20" t="s">
        <v>34</v>
      </c>
    </row>
    <row r="5" spans="1:6" ht="18.75" x14ac:dyDescent="0.3">
      <c r="A5" s="33" t="s">
        <v>1</v>
      </c>
      <c r="B5" s="33"/>
      <c r="C5" s="2" t="s">
        <v>28</v>
      </c>
      <c r="F5" t="s">
        <v>28</v>
      </c>
    </row>
    <row r="6" spans="1:6" ht="18.75" x14ac:dyDescent="0.3">
      <c r="A6" s="33" t="s">
        <v>2</v>
      </c>
      <c r="B6" s="33"/>
      <c r="C6" s="2" t="s">
        <v>28</v>
      </c>
      <c r="F6" t="s">
        <v>33</v>
      </c>
    </row>
    <row r="7" spans="1:6" ht="18.75" x14ac:dyDescent="0.3">
      <c r="A7" s="33" t="s">
        <v>3</v>
      </c>
      <c r="B7" s="33"/>
      <c r="C7" s="2" t="s">
        <v>28</v>
      </c>
      <c r="F7" t="s">
        <v>29</v>
      </c>
    </row>
    <row r="8" spans="1:6" ht="18.75" x14ac:dyDescent="0.3">
      <c r="A8" s="33" t="s">
        <v>4</v>
      </c>
      <c r="B8" s="33"/>
      <c r="C8" s="2" t="s">
        <v>28</v>
      </c>
      <c r="F8" t="s">
        <v>32</v>
      </c>
    </row>
    <row r="9" spans="1:6" ht="18.75" x14ac:dyDescent="0.3">
      <c r="A9" s="33" t="s">
        <v>5</v>
      </c>
      <c r="B9" s="33"/>
      <c r="C9" s="2" t="s">
        <v>28</v>
      </c>
      <c r="F9" t="s">
        <v>31</v>
      </c>
    </row>
    <row r="10" spans="1:6" ht="18.75" x14ac:dyDescent="0.3">
      <c r="A10" s="33" t="s">
        <v>6</v>
      </c>
      <c r="B10" s="33"/>
      <c r="C10" s="2" t="s">
        <v>28</v>
      </c>
    </row>
    <row r="11" spans="1:6" ht="18.75" x14ac:dyDescent="0.3">
      <c r="A11" s="33" t="s">
        <v>7</v>
      </c>
      <c r="B11" s="33"/>
      <c r="C11" s="2" t="s">
        <v>28</v>
      </c>
    </row>
    <row r="12" spans="1:6" ht="18.75" x14ac:dyDescent="0.3">
      <c r="A12" s="33" t="s">
        <v>8</v>
      </c>
      <c r="B12" s="33"/>
      <c r="C12" s="2" t="s">
        <v>28</v>
      </c>
    </row>
    <row r="13" spans="1:6" ht="18.75" x14ac:dyDescent="0.3">
      <c r="A13" s="33" t="s">
        <v>9</v>
      </c>
      <c r="B13" s="33"/>
      <c r="C13" s="2" t="s">
        <v>28</v>
      </c>
    </row>
    <row r="14" spans="1:6" ht="18.75" x14ac:dyDescent="0.3">
      <c r="A14" s="33" t="s">
        <v>10</v>
      </c>
      <c r="B14" s="33"/>
      <c r="C14" s="2" t="s">
        <v>31</v>
      </c>
    </row>
    <row r="15" spans="1:6" ht="18.75" x14ac:dyDescent="0.3">
      <c r="A15" s="33" t="s">
        <v>11</v>
      </c>
      <c r="B15" s="33"/>
      <c r="C15" s="2" t="s">
        <v>28</v>
      </c>
    </row>
    <row r="16" spans="1:6" ht="18.75" x14ac:dyDescent="0.3">
      <c r="A16" s="33" t="s">
        <v>12</v>
      </c>
      <c r="B16" s="33"/>
      <c r="C16" s="2" t="s">
        <v>28</v>
      </c>
    </row>
    <row r="17" spans="1:3" ht="18.75" x14ac:dyDescent="0.3">
      <c r="A17" s="33" t="s">
        <v>13</v>
      </c>
      <c r="B17" s="33"/>
      <c r="C17" s="2" t="s">
        <v>28</v>
      </c>
    </row>
    <row r="18" spans="1:3" ht="18.75" x14ac:dyDescent="0.3">
      <c r="A18" s="33" t="s">
        <v>14</v>
      </c>
      <c r="B18" s="33"/>
      <c r="C18" s="2" t="s">
        <v>28</v>
      </c>
    </row>
    <row r="19" spans="1:3" ht="18.75" x14ac:dyDescent="0.3">
      <c r="A19" s="33" t="s">
        <v>15</v>
      </c>
      <c r="B19" s="33"/>
      <c r="C19" s="2" t="s">
        <v>28</v>
      </c>
    </row>
    <row r="20" spans="1:3" ht="18.75" x14ac:dyDescent="0.3">
      <c r="A20" s="33" t="s">
        <v>16</v>
      </c>
      <c r="B20" s="33"/>
      <c r="C20" s="2" t="s">
        <v>28</v>
      </c>
    </row>
    <row r="21" spans="1:3" ht="18.75" x14ac:dyDescent="0.3">
      <c r="A21" s="33" t="s">
        <v>17</v>
      </c>
      <c r="B21" s="33"/>
      <c r="C21" s="2" t="s">
        <v>31</v>
      </c>
    </row>
    <row r="22" spans="1:3" ht="18.75" x14ac:dyDescent="0.3">
      <c r="A22" s="33" t="s">
        <v>18</v>
      </c>
      <c r="B22" s="33"/>
      <c r="C22" s="2" t="s">
        <v>31</v>
      </c>
    </row>
    <row r="23" spans="1:3" ht="18.75" x14ac:dyDescent="0.3">
      <c r="A23" s="33" t="s">
        <v>19</v>
      </c>
      <c r="B23" s="33"/>
      <c r="C23" s="2" t="s">
        <v>28</v>
      </c>
    </row>
    <row r="24" spans="1:3" ht="18.75" x14ac:dyDescent="0.3">
      <c r="A24" s="33" t="s">
        <v>20</v>
      </c>
      <c r="B24" s="33"/>
      <c r="C24" s="2" t="s">
        <v>31</v>
      </c>
    </row>
    <row r="25" spans="1:3" ht="18.75" x14ac:dyDescent="0.3">
      <c r="A25" s="33" t="s">
        <v>21</v>
      </c>
      <c r="B25" s="33"/>
      <c r="C25" s="2" t="s">
        <v>28</v>
      </c>
    </row>
    <row r="26" spans="1:3" ht="18.75" x14ac:dyDescent="0.3">
      <c r="A26" s="33" t="s">
        <v>22</v>
      </c>
      <c r="B26" s="33"/>
      <c r="C26" s="2" t="s">
        <v>28</v>
      </c>
    </row>
    <row r="27" spans="1:3" ht="18.75" x14ac:dyDescent="0.3">
      <c r="A27" s="33" t="s">
        <v>23</v>
      </c>
      <c r="B27" s="33"/>
      <c r="C27" s="2" t="s">
        <v>31</v>
      </c>
    </row>
    <row r="28" spans="1:3" ht="18.75" x14ac:dyDescent="0.3">
      <c r="A28" s="33" t="s">
        <v>24</v>
      </c>
      <c r="B28" s="33"/>
      <c r="C28" s="2" t="s">
        <v>28</v>
      </c>
    </row>
    <row r="29" spans="1:3" ht="18.75" x14ac:dyDescent="0.3">
      <c r="A29" s="33" t="s">
        <v>25</v>
      </c>
      <c r="B29" s="33"/>
      <c r="C29" s="2" t="s">
        <v>29</v>
      </c>
    </row>
    <row r="30" spans="1:3" ht="18.75" x14ac:dyDescent="0.3">
      <c r="A30" s="33" t="s">
        <v>26</v>
      </c>
      <c r="B30" s="33"/>
      <c r="C30" s="2" t="s">
        <v>29</v>
      </c>
    </row>
    <row r="31" spans="1:3" ht="18.75" x14ac:dyDescent="0.3">
      <c r="A31" s="33" t="s">
        <v>35</v>
      </c>
      <c r="B31" s="33"/>
      <c r="C31" s="2" t="s">
        <v>28</v>
      </c>
    </row>
    <row r="32" spans="1:3" ht="9" customHeight="1" x14ac:dyDescent="0.25">
      <c r="A32" s="3"/>
      <c r="B32" s="3"/>
      <c r="C32" s="3" t="s">
        <v>27</v>
      </c>
    </row>
    <row r="33" spans="1:8" ht="20.25" x14ac:dyDescent="0.3">
      <c r="A33" s="11" t="s">
        <v>28</v>
      </c>
      <c r="B33" s="12">
        <f>COUNTIF(C5:C31,A33)</f>
        <v>20</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2</v>
      </c>
      <c r="C35" s="5"/>
    </row>
    <row r="36" spans="1:8" ht="18.75" x14ac:dyDescent="0.3">
      <c r="A36" s="11" t="s">
        <v>32</v>
      </c>
      <c r="B36" s="12">
        <f>COUNTIF(C5:C31,A36)</f>
        <v>0</v>
      </c>
      <c r="C36" s="5"/>
    </row>
    <row r="37" spans="1:8" ht="18.75" x14ac:dyDescent="0.3">
      <c r="A37" s="11" t="s">
        <v>31</v>
      </c>
      <c r="B37" s="12">
        <f>COUNTIF(C5:C31,A37)</f>
        <v>5</v>
      </c>
      <c r="C37" s="5"/>
    </row>
    <row r="38" spans="1:8" ht="6" customHeight="1" x14ac:dyDescent="0.3">
      <c r="A38" s="6"/>
      <c r="G38" s="7">
        <f>SUM(B33:B37)</f>
        <v>27</v>
      </c>
      <c r="H38" s="5" t="str">
        <f>IF(G38=27,"Вірно!!!","ПОМИЛКА")</f>
        <v>Вірно!!!</v>
      </c>
    </row>
    <row r="39" spans="1:8" ht="8.2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29">
    <mergeCell ref="A14:B14"/>
    <mergeCell ref="A2:C3"/>
    <mergeCell ref="A4:B4"/>
    <mergeCell ref="A5:B5"/>
    <mergeCell ref="A6:B6"/>
    <mergeCell ref="A7:B7"/>
    <mergeCell ref="A8:B8"/>
    <mergeCell ref="A9:B9"/>
    <mergeCell ref="A10:B10"/>
    <mergeCell ref="A11:B11"/>
    <mergeCell ref="A12:B12"/>
    <mergeCell ref="A13:B13"/>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B29"/>
    <mergeCell ref="A30:B30"/>
    <mergeCell ref="A31:B31"/>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42"/>
  <sheetViews>
    <sheetView topLeftCell="A28" zoomScale="130" zoomScaleNormal="130" workbookViewId="0">
      <selection activeCell="E6" sqref="E6"/>
    </sheetView>
  </sheetViews>
  <sheetFormatPr defaultRowHeight="15" x14ac:dyDescent="0.25"/>
  <cols>
    <col min="1" max="1" width="26.140625" customWidth="1"/>
    <col min="2" max="2" width="27.140625" customWidth="1"/>
    <col min="3" max="3" width="42.140625" customWidth="1"/>
  </cols>
  <sheetData>
    <row r="1" spans="1:3" ht="47.25" x14ac:dyDescent="0.25">
      <c r="C1" s="15" t="str">
        <f>'Порядок денний'!C1</f>
        <v>додаток №___ до протоколу двадцять восьмої  сесії Рахівської міської ради  7-го скликання від 22.03.2018р.</v>
      </c>
    </row>
    <row r="2" spans="1:3" x14ac:dyDescent="0.25">
      <c r="A2" s="37" t="s">
        <v>43</v>
      </c>
      <c r="B2" s="37"/>
      <c r="C2" s="37"/>
    </row>
    <row r="3" spans="1:3" ht="69.75" customHeight="1" x14ac:dyDescent="0.25">
      <c r="A3" s="38"/>
      <c r="B3" s="38"/>
      <c r="C3" s="38"/>
    </row>
    <row r="4" spans="1:3" ht="18.75" x14ac:dyDescent="0.3">
      <c r="A4" s="39" t="s">
        <v>0</v>
      </c>
      <c r="B4" s="40"/>
      <c r="C4" s="21" t="s">
        <v>34</v>
      </c>
    </row>
    <row r="5" spans="1:3" ht="18.75" x14ac:dyDescent="0.3">
      <c r="A5" s="35" t="s">
        <v>1</v>
      </c>
      <c r="B5" s="36"/>
      <c r="C5" s="2" t="s">
        <v>28</v>
      </c>
    </row>
    <row r="6" spans="1:3" ht="18.75" x14ac:dyDescent="0.3">
      <c r="A6" s="35" t="s">
        <v>2</v>
      </c>
      <c r="B6" s="36"/>
      <c r="C6" s="2" t="s">
        <v>28</v>
      </c>
    </row>
    <row r="7" spans="1:3" ht="18.75" x14ac:dyDescent="0.3">
      <c r="A7" s="35" t="s">
        <v>3</v>
      </c>
      <c r="B7" s="36"/>
      <c r="C7" s="2" t="s">
        <v>32</v>
      </c>
    </row>
    <row r="8" spans="1:3" ht="18.75" x14ac:dyDescent="0.3">
      <c r="A8" s="35" t="s">
        <v>4</v>
      </c>
      <c r="B8" s="36"/>
      <c r="C8" s="2" t="s">
        <v>28</v>
      </c>
    </row>
    <row r="9" spans="1:3" ht="18.75" x14ac:dyDescent="0.3">
      <c r="A9" s="35" t="s">
        <v>5</v>
      </c>
      <c r="B9" s="36"/>
      <c r="C9" s="2" t="s">
        <v>29</v>
      </c>
    </row>
    <row r="10" spans="1:3" ht="18.75" x14ac:dyDescent="0.3">
      <c r="A10" s="35" t="s">
        <v>6</v>
      </c>
      <c r="B10" s="36"/>
      <c r="C10" s="2" t="s">
        <v>28</v>
      </c>
    </row>
    <row r="11" spans="1:3" ht="18.75" x14ac:dyDescent="0.3">
      <c r="A11" s="35" t="s">
        <v>7</v>
      </c>
      <c r="B11" s="36"/>
      <c r="C11" s="2" t="s">
        <v>28</v>
      </c>
    </row>
    <row r="12" spans="1:3" ht="18.75" x14ac:dyDescent="0.3">
      <c r="A12" s="35" t="s">
        <v>8</v>
      </c>
      <c r="B12" s="36"/>
      <c r="C12" s="2" t="s">
        <v>28</v>
      </c>
    </row>
    <row r="13" spans="1:3" ht="18.75" x14ac:dyDescent="0.3">
      <c r="A13" s="35" t="s">
        <v>9</v>
      </c>
      <c r="B13" s="36"/>
      <c r="C13" s="2" t="s">
        <v>28</v>
      </c>
    </row>
    <row r="14" spans="1:3" ht="18.75" x14ac:dyDescent="0.3">
      <c r="A14" s="35" t="s">
        <v>10</v>
      </c>
      <c r="B14" s="36"/>
      <c r="C14" s="2" t="s">
        <v>31</v>
      </c>
    </row>
    <row r="15" spans="1:3" ht="18.75" x14ac:dyDescent="0.3">
      <c r="A15" s="35" t="s">
        <v>11</v>
      </c>
      <c r="B15" s="36"/>
      <c r="C15" s="2" t="s">
        <v>29</v>
      </c>
    </row>
    <row r="16" spans="1:3" ht="18.75" x14ac:dyDescent="0.3">
      <c r="A16" s="35" t="s">
        <v>12</v>
      </c>
      <c r="B16" s="36"/>
      <c r="C16" s="2" t="s">
        <v>28</v>
      </c>
    </row>
    <row r="17" spans="1:3" ht="18.75" x14ac:dyDescent="0.3">
      <c r="A17" s="35" t="s">
        <v>13</v>
      </c>
      <c r="B17" s="36"/>
      <c r="C17" s="2" t="s">
        <v>28</v>
      </c>
    </row>
    <row r="18" spans="1:3" ht="18.75" x14ac:dyDescent="0.3">
      <c r="A18" s="35" t="s">
        <v>14</v>
      </c>
      <c r="B18" s="36"/>
      <c r="C18" s="2" t="s">
        <v>28</v>
      </c>
    </row>
    <row r="19" spans="1:3" ht="18.75" x14ac:dyDescent="0.3">
      <c r="A19" s="35" t="s">
        <v>15</v>
      </c>
      <c r="B19" s="36"/>
      <c r="C19" s="2" t="s">
        <v>28</v>
      </c>
    </row>
    <row r="20" spans="1:3" ht="18.75" x14ac:dyDescent="0.3">
      <c r="A20" s="35" t="s">
        <v>16</v>
      </c>
      <c r="B20" s="36"/>
      <c r="C20" s="2" t="s">
        <v>28</v>
      </c>
    </row>
    <row r="21" spans="1:3" ht="18.75" x14ac:dyDescent="0.3">
      <c r="A21" s="35" t="s">
        <v>17</v>
      </c>
      <c r="B21" s="36"/>
      <c r="C21" s="2" t="s">
        <v>31</v>
      </c>
    </row>
    <row r="22" spans="1:3" ht="18.75" x14ac:dyDescent="0.3">
      <c r="A22" s="35" t="s">
        <v>18</v>
      </c>
      <c r="B22" s="36"/>
      <c r="C22" s="2" t="s">
        <v>31</v>
      </c>
    </row>
    <row r="23" spans="1:3" ht="18.75" x14ac:dyDescent="0.3">
      <c r="A23" s="35" t="s">
        <v>19</v>
      </c>
      <c r="B23" s="36"/>
      <c r="C23" s="2" t="s">
        <v>28</v>
      </c>
    </row>
    <row r="24" spans="1:3" ht="18.75" x14ac:dyDescent="0.3">
      <c r="A24" s="35" t="s">
        <v>20</v>
      </c>
      <c r="B24" s="36"/>
      <c r="C24" s="2" t="s">
        <v>31</v>
      </c>
    </row>
    <row r="25" spans="1:3" ht="18.75" x14ac:dyDescent="0.3">
      <c r="A25" s="35" t="s">
        <v>21</v>
      </c>
      <c r="B25" s="36"/>
      <c r="C25" s="2" t="s">
        <v>28</v>
      </c>
    </row>
    <row r="26" spans="1:3" ht="18.75" x14ac:dyDescent="0.3">
      <c r="A26" s="35" t="s">
        <v>22</v>
      </c>
      <c r="B26" s="36"/>
      <c r="C26" s="2" t="s">
        <v>28</v>
      </c>
    </row>
    <row r="27" spans="1:3" ht="18.75" x14ac:dyDescent="0.3">
      <c r="A27" s="35" t="s">
        <v>23</v>
      </c>
      <c r="B27" s="36"/>
      <c r="C27" s="2" t="s">
        <v>31</v>
      </c>
    </row>
    <row r="28" spans="1:3" ht="18.75" x14ac:dyDescent="0.3">
      <c r="A28" s="35" t="s">
        <v>24</v>
      </c>
      <c r="B28" s="36"/>
      <c r="C28" s="2" t="s">
        <v>28</v>
      </c>
    </row>
    <row r="29" spans="1:3" ht="18.75" x14ac:dyDescent="0.3">
      <c r="A29" s="35" t="s">
        <v>25</v>
      </c>
      <c r="B29" s="36"/>
      <c r="C29" s="2" t="s">
        <v>28</v>
      </c>
    </row>
    <row r="30" spans="1:3" ht="18.75" x14ac:dyDescent="0.3">
      <c r="A30" s="35" t="s">
        <v>26</v>
      </c>
      <c r="B30" s="36"/>
      <c r="C30" s="2" t="s">
        <v>28</v>
      </c>
    </row>
    <row r="31" spans="1:3" ht="18.75" x14ac:dyDescent="0.3">
      <c r="A31" s="35" t="s">
        <v>35</v>
      </c>
      <c r="B31" s="36"/>
      <c r="C31" s="2" t="s">
        <v>28</v>
      </c>
    </row>
    <row r="32" spans="1:3" ht="6" customHeight="1" x14ac:dyDescent="0.25">
      <c r="A32" s="3"/>
      <c r="B32" s="3"/>
      <c r="C32" s="3" t="s">
        <v>27</v>
      </c>
    </row>
    <row r="33" spans="1:3" ht="20.25" x14ac:dyDescent="0.3">
      <c r="A33" s="11" t="s">
        <v>28</v>
      </c>
      <c r="B33" s="12">
        <f>COUNTIF(C5:C31,A33)</f>
        <v>19</v>
      </c>
      <c r="C33" s="9" t="str">
        <f>IF(14&lt;=B33,"Рішення прийнято","Рішення не прийнято")</f>
        <v>Рішення прийнято</v>
      </c>
    </row>
    <row r="34" spans="1:3" ht="18.75" x14ac:dyDescent="0.3">
      <c r="A34" s="13" t="s">
        <v>33</v>
      </c>
      <c r="B34" s="12">
        <f>COUNTIF(C5:C31,A34)</f>
        <v>0</v>
      </c>
      <c r="C34" s="5"/>
    </row>
    <row r="35" spans="1:3" ht="18.75" x14ac:dyDescent="0.3">
      <c r="A35" s="11" t="s">
        <v>29</v>
      </c>
      <c r="B35" s="12">
        <f>COUNTIF(C5:C31,A35)</f>
        <v>2</v>
      </c>
      <c r="C35" s="5"/>
    </row>
    <row r="36" spans="1:3" ht="18.75" x14ac:dyDescent="0.3">
      <c r="A36" s="11" t="s">
        <v>32</v>
      </c>
      <c r="B36" s="12">
        <f>COUNTIF(C5:C31,A36)</f>
        <v>1</v>
      </c>
      <c r="C36" s="5"/>
    </row>
    <row r="37" spans="1:3" ht="18.75" x14ac:dyDescent="0.3">
      <c r="A37" s="11" t="s">
        <v>31</v>
      </c>
      <c r="B37" s="12">
        <f>COUNTIF(C5:C31,A37)</f>
        <v>5</v>
      </c>
      <c r="C37" s="5"/>
    </row>
    <row r="38" spans="1:3" ht="18.75" x14ac:dyDescent="0.3">
      <c r="A38" s="8" t="s">
        <v>30</v>
      </c>
      <c r="B38" s="8"/>
      <c r="C38" s="10" t="str">
        <f>'Порядок денний'!C40</f>
        <v>Косівський М.І.</v>
      </c>
    </row>
    <row r="39" spans="1:3" ht="9" customHeight="1" x14ac:dyDescent="0.3">
      <c r="A39" s="8"/>
      <c r="B39" s="8"/>
      <c r="C39" s="10"/>
    </row>
    <row r="40" spans="1:3" ht="18.75" x14ac:dyDescent="0.3">
      <c r="A40" s="8" t="s">
        <v>36</v>
      </c>
      <c r="B40" s="8"/>
      <c r="C40" s="10" t="str">
        <f>'Порядок денний'!C42</f>
        <v>Сливка В.М.</v>
      </c>
    </row>
    <row r="41" spans="1:3" ht="6" customHeight="1" x14ac:dyDescent="0.3">
      <c r="A41" s="8"/>
      <c r="B41" s="8"/>
      <c r="C41" s="10"/>
    </row>
    <row r="42" spans="1:3" ht="18.75" x14ac:dyDescent="0.3">
      <c r="A42" s="8" t="s">
        <v>36</v>
      </c>
      <c r="B42" s="8"/>
      <c r="C42" s="10" t="str">
        <f>'Порядок денний'!C44</f>
        <v>Андрійчук В.І.</v>
      </c>
    </row>
  </sheetData>
  <mergeCells count="29">
    <mergeCell ref="A27:B27"/>
    <mergeCell ref="A28:B28"/>
    <mergeCell ref="A29:B29"/>
    <mergeCell ref="A30:B30"/>
    <mergeCell ref="A31:B31"/>
    <mergeCell ref="A26:B26"/>
    <mergeCell ref="A15:B15"/>
    <mergeCell ref="A16:B16"/>
    <mergeCell ref="A17:B17"/>
    <mergeCell ref="A18:B18"/>
    <mergeCell ref="A19:B19"/>
    <mergeCell ref="A20:B20"/>
    <mergeCell ref="A21:B21"/>
    <mergeCell ref="A22:B22"/>
    <mergeCell ref="A23:B23"/>
    <mergeCell ref="A24:B24"/>
    <mergeCell ref="A25:B25"/>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51181102362204722" right="0.51181102362204722" top="0.55118110236220474" bottom="0.55118110236220474" header="0.31496062992125984" footer="0.31496062992125984"/>
  <pageSetup paperSize="9" scale="95"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topLeftCell="A13" zoomScale="115" zoomScaleNormal="115" workbookViewId="0">
      <selection activeCell="C30" sqref="C30"/>
    </sheetView>
  </sheetViews>
  <sheetFormatPr defaultRowHeight="15" x14ac:dyDescent="0.25"/>
  <cols>
    <col min="1" max="1" width="26.140625" customWidth="1"/>
    <col min="2" max="2" width="27.140625" customWidth="1"/>
    <col min="3" max="3" width="42.140625" customWidth="1"/>
    <col min="4" max="4" width="9.140625" customWidth="1"/>
    <col min="6" max="6" width="13.85546875" hidden="1" customWidth="1"/>
    <col min="7" max="7" width="16" customWidth="1"/>
  </cols>
  <sheetData>
    <row r="1" spans="1:8" ht="51.75" customHeight="1" x14ac:dyDescent="0.25">
      <c r="C1" s="15" t="str">
        <f>'Порядок денний'!C1</f>
        <v>додаток №___ до протоколу двадцять восьмої  сесії Рахівської міської ради  7-го скликання від 22.03.2018р.</v>
      </c>
    </row>
    <row r="2" spans="1:8" x14ac:dyDescent="0.25">
      <c r="A2" s="31" t="s">
        <v>51</v>
      </c>
      <c r="B2" s="31"/>
      <c r="C2" s="31"/>
    </row>
    <row r="3" spans="1:8" ht="33.75" customHeight="1" x14ac:dyDescent="0.25">
      <c r="A3" s="32"/>
      <c r="B3" s="32"/>
      <c r="C3" s="32"/>
    </row>
    <row r="4" spans="1:8" s="1" customFormat="1" ht="18.75" x14ac:dyDescent="0.3">
      <c r="A4" s="34" t="s">
        <v>0</v>
      </c>
      <c r="B4" s="34"/>
      <c r="C4" s="22" t="s">
        <v>34</v>
      </c>
    </row>
    <row r="5" spans="1:8" ht="18.75" x14ac:dyDescent="0.3">
      <c r="A5" s="33" t="s">
        <v>1</v>
      </c>
      <c r="B5" s="33"/>
      <c r="C5" s="2" t="s">
        <v>28</v>
      </c>
      <c r="F5" t="s">
        <v>28</v>
      </c>
    </row>
    <row r="6" spans="1:8" ht="18.75" x14ac:dyDescent="0.3">
      <c r="A6" s="33" t="s">
        <v>2</v>
      </c>
      <c r="B6" s="33"/>
      <c r="C6" s="2" t="s">
        <v>28</v>
      </c>
      <c r="F6" t="s">
        <v>33</v>
      </c>
      <c r="H6" t="s">
        <v>46</v>
      </c>
    </row>
    <row r="7" spans="1:8" ht="18.75" x14ac:dyDescent="0.3">
      <c r="A7" s="33" t="s">
        <v>3</v>
      </c>
      <c r="B7" s="33"/>
      <c r="C7" s="2" t="s">
        <v>28</v>
      </c>
      <c r="F7" t="s">
        <v>29</v>
      </c>
    </row>
    <row r="8" spans="1:8" ht="18.75" x14ac:dyDescent="0.3">
      <c r="A8" s="33" t="s">
        <v>4</v>
      </c>
      <c r="B8" s="33"/>
      <c r="C8" s="2" t="s">
        <v>28</v>
      </c>
      <c r="F8" t="s">
        <v>32</v>
      </c>
    </row>
    <row r="9" spans="1:8" ht="18.75" x14ac:dyDescent="0.3">
      <c r="A9" s="33" t="s">
        <v>5</v>
      </c>
      <c r="B9" s="33"/>
      <c r="C9" s="2" t="s">
        <v>28</v>
      </c>
      <c r="F9" t="s">
        <v>31</v>
      </c>
    </row>
    <row r="10" spans="1:8" ht="18.75" x14ac:dyDescent="0.3">
      <c r="A10" s="33" t="s">
        <v>6</v>
      </c>
      <c r="B10" s="33"/>
      <c r="C10" s="2" t="s">
        <v>28</v>
      </c>
    </row>
    <row r="11" spans="1:8" ht="18.75" x14ac:dyDescent="0.3">
      <c r="A11" s="33" t="s">
        <v>7</v>
      </c>
      <c r="B11" s="33"/>
      <c r="C11" s="2" t="s">
        <v>28</v>
      </c>
    </row>
    <row r="12" spans="1:8" ht="18.75" x14ac:dyDescent="0.3">
      <c r="A12" s="33" t="s">
        <v>8</v>
      </c>
      <c r="B12" s="33"/>
      <c r="C12" s="2" t="s">
        <v>28</v>
      </c>
    </row>
    <row r="13" spans="1:8" ht="18.75" x14ac:dyDescent="0.3">
      <c r="A13" s="33" t="s">
        <v>9</v>
      </c>
      <c r="B13" s="33"/>
      <c r="C13" s="2" t="s">
        <v>28</v>
      </c>
    </row>
    <row r="14" spans="1:8" ht="18.75" x14ac:dyDescent="0.3">
      <c r="A14" s="33" t="s">
        <v>10</v>
      </c>
      <c r="B14" s="33"/>
      <c r="C14" s="2" t="s">
        <v>28</v>
      </c>
    </row>
    <row r="15" spans="1:8" ht="18.75" x14ac:dyDescent="0.3">
      <c r="A15" s="23" t="s">
        <v>45</v>
      </c>
      <c r="B15" s="24"/>
      <c r="C15" s="2" t="s">
        <v>28</v>
      </c>
    </row>
    <row r="16" spans="1:8" ht="18.75" x14ac:dyDescent="0.3">
      <c r="A16" s="23" t="s">
        <v>11</v>
      </c>
      <c r="B16" s="24"/>
      <c r="C16" s="2" t="s">
        <v>28</v>
      </c>
    </row>
    <row r="17" spans="1:3" ht="18.75" x14ac:dyDescent="0.3">
      <c r="A17" s="23" t="s">
        <v>12</v>
      </c>
      <c r="B17" s="24"/>
      <c r="C17" s="2" t="s">
        <v>28</v>
      </c>
    </row>
    <row r="18" spans="1:3" ht="18.75" x14ac:dyDescent="0.3">
      <c r="A18" s="23" t="s">
        <v>13</v>
      </c>
      <c r="B18" s="24"/>
      <c r="C18" s="2" t="s">
        <v>28</v>
      </c>
    </row>
    <row r="19" spans="1:3" ht="18.75" x14ac:dyDescent="0.3">
      <c r="A19" s="23" t="s">
        <v>14</v>
      </c>
      <c r="B19" s="24"/>
      <c r="C19" s="2" t="s">
        <v>28</v>
      </c>
    </row>
    <row r="20" spans="1:3" ht="18.75" x14ac:dyDescent="0.3">
      <c r="A20" s="23" t="s">
        <v>15</v>
      </c>
      <c r="B20" s="24"/>
      <c r="C20" s="2" t="s">
        <v>28</v>
      </c>
    </row>
    <row r="21" spans="1:3" ht="18.75" x14ac:dyDescent="0.3">
      <c r="A21" s="23" t="s">
        <v>16</v>
      </c>
      <c r="B21" s="24"/>
      <c r="C21" s="2" t="s">
        <v>28</v>
      </c>
    </row>
    <row r="22" spans="1:3" ht="18.75" x14ac:dyDescent="0.3">
      <c r="A22" s="23" t="s">
        <v>17</v>
      </c>
      <c r="B22" s="24"/>
      <c r="C22" s="2" t="s">
        <v>31</v>
      </c>
    </row>
    <row r="23" spans="1:3" ht="18.75" x14ac:dyDescent="0.3">
      <c r="A23" s="23" t="s">
        <v>18</v>
      </c>
      <c r="B23" s="24"/>
      <c r="C23" s="2" t="s">
        <v>28</v>
      </c>
    </row>
    <row r="24" spans="1:3" ht="18.75" x14ac:dyDescent="0.3">
      <c r="A24" s="23" t="s">
        <v>19</v>
      </c>
      <c r="B24" s="24"/>
      <c r="C24" s="2" t="s">
        <v>31</v>
      </c>
    </row>
    <row r="25" spans="1:3" ht="18.75" x14ac:dyDescent="0.3">
      <c r="A25" s="23" t="s">
        <v>20</v>
      </c>
      <c r="B25" s="24"/>
      <c r="C25" s="2" t="s">
        <v>28</v>
      </c>
    </row>
    <row r="26" spans="1:3" ht="18.75" x14ac:dyDescent="0.3">
      <c r="A26" s="23" t="s">
        <v>21</v>
      </c>
      <c r="B26" s="24"/>
      <c r="C26" s="2" t="s">
        <v>28</v>
      </c>
    </row>
    <row r="27" spans="1:3" ht="18.75" x14ac:dyDescent="0.3">
      <c r="A27" s="23" t="s">
        <v>22</v>
      </c>
      <c r="B27" s="24"/>
      <c r="C27" s="2" t="s">
        <v>28</v>
      </c>
    </row>
    <row r="28" spans="1:3" ht="18.75" x14ac:dyDescent="0.3">
      <c r="A28" s="23" t="s">
        <v>23</v>
      </c>
      <c r="B28" s="24"/>
      <c r="C28" s="2" t="s">
        <v>28</v>
      </c>
    </row>
    <row r="29" spans="1:3" ht="18.75" x14ac:dyDescent="0.3">
      <c r="A29" s="23" t="s">
        <v>24</v>
      </c>
      <c r="B29" s="24"/>
      <c r="C29" s="2" t="s">
        <v>28</v>
      </c>
    </row>
    <row r="30" spans="1:3" ht="18.75" x14ac:dyDescent="0.3">
      <c r="A30" s="23" t="s">
        <v>25</v>
      </c>
      <c r="B30" s="24"/>
      <c r="C30" s="2" t="s">
        <v>28</v>
      </c>
    </row>
    <row r="31" spans="1:3" ht="18.75" x14ac:dyDescent="0.3">
      <c r="A31" s="23" t="s">
        <v>35</v>
      </c>
      <c r="B31" s="24"/>
      <c r="C31" s="2" t="s">
        <v>31</v>
      </c>
    </row>
    <row r="32" spans="1:3" x14ac:dyDescent="0.25">
      <c r="A32" s="3"/>
      <c r="B32" s="3"/>
      <c r="C32" s="3" t="s">
        <v>27</v>
      </c>
    </row>
    <row r="33" spans="1:8" ht="20.25" x14ac:dyDescent="0.3">
      <c r="A33" s="11" t="s">
        <v>28</v>
      </c>
      <c r="B33" s="12">
        <f>COUNTIF(C5:C31,A33)</f>
        <v>24</v>
      </c>
      <c r="C33" s="9" t="str">
        <f>IF(14&lt;=B33,"Рішення прийнято","Рішення не прийнято")</f>
        <v>Рішення прийнято</v>
      </c>
    </row>
    <row r="34" spans="1:8" ht="18.75" x14ac:dyDescent="0.3">
      <c r="A34" s="13" t="s">
        <v>33</v>
      </c>
      <c r="B34" s="12">
        <f>COUNTIF(C5:C31,A34)</f>
        <v>0</v>
      </c>
      <c r="C34" s="5"/>
    </row>
    <row r="35" spans="1:8" ht="18.75" x14ac:dyDescent="0.3">
      <c r="A35" s="11" t="s">
        <v>29</v>
      </c>
      <c r="B35" s="12">
        <f>COUNTIF(C5:C31,A35)</f>
        <v>0</v>
      </c>
      <c r="C35" s="5"/>
    </row>
    <row r="36" spans="1:8" ht="18.75" x14ac:dyDescent="0.3">
      <c r="A36" s="11" t="s">
        <v>32</v>
      </c>
      <c r="B36" s="12">
        <f>COUNTIF(C5:C31,A36)</f>
        <v>0</v>
      </c>
      <c r="C36" s="5"/>
    </row>
    <row r="37" spans="1:8" ht="18.75" x14ac:dyDescent="0.3">
      <c r="A37" s="11" t="s">
        <v>31</v>
      </c>
      <c r="B37" s="12">
        <f>COUNTIF(C5:C31,A37)</f>
        <v>3</v>
      </c>
      <c r="C37" s="5"/>
    </row>
    <row r="38" spans="1:8" ht="16.5" customHeight="1" x14ac:dyDescent="0.3">
      <c r="A38" s="6"/>
      <c r="G38" s="7">
        <f>SUM(B33:B37)</f>
        <v>27</v>
      </c>
      <c r="H38" s="5" t="str">
        <f>IF(G38=27,"Вірно!!!","ПОМИЛКА")</f>
        <v>Вірно!!!</v>
      </c>
    </row>
    <row r="39" spans="1:8" ht="10.5" customHeight="1" x14ac:dyDescent="0.25"/>
    <row r="40" spans="1:8" ht="18.75" x14ac:dyDescent="0.3">
      <c r="A40" s="8" t="s">
        <v>30</v>
      </c>
      <c r="B40" s="8"/>
      <c r="C40" s="10" t="str">
        <f>'Порядок денний'!C40</f>
        <v>Косівський М.І.</v>
      </c>
    </row>
    <row r="41" spans="1:8" ht="9" customHeight="1" x14ac:dyDescent="0.3">
      <c r="A41" s="8"/>
      <c r="B41" s="8"/>
      <c r="C41" s="10"/>
    </row>
    <row r="42" spans="1:8" ht="18.75" x14ac:dyDescent="0.3">
      <c r="A42" s="8" t="s">
        <v>36</v>
      </c>
      <c r="B42" s="8"/>
      <c r="C42" s="10" t="str">
        <f>'Порядок денний'!C42</f>
        <v>Сливка В.М.</v>
      </c>
    </row>
    <row r="43" spans="1:8" ht="9.75" customHeight="1" x14ac:dyDescent="0.3">
      <c r="A43" s="8"/>
      <c r="B43" s="8"/>
      <c r="C43" s="10"/>
    </row>
    <row r="44" spans="1:8" ht="18.75" x14ac:dyDescent="0.3">
      <c r="A44" s="8" t="s">
        <v>36</v>
      </c>
      <c r="B44" s="8"/>
      <c r="C44" s="10" t="str">
        <f>'Порядок денний'!C44</f>
        <v>Андрійчук В.І.</v>
      </c>
    </row>
  </sheetData>
  <mergeCells count="12">
    <mergeCell ref="A14:B14"/>
    <mergeCell ref="A2:C3"/>
    <mergeCell ref="A4:B4"/>
    <mergeCell ref="A5:B5"/>
    <mergeCell ref="A6:B6"/>
    <mergeCell ref="A7:B7"/>
    <mergeCell ref="A8:B8"/>
    <mergeCell ref="A9:B9"/>
    <mergeCell ref="A10:B10"/>
    <mergeCell ref="A11:B11"/>
    <mergeCell ref="A12:B12"/>
    <mergeCell ref="A13:B13"/>
  </mergeCells>
  <dataValidations count="1">
    <dataValidation type="list" allowBlank="1" showInputMessage="1" showErrorMessage="1" sqref="C5:C31">
      <formula1>Голосування</formula1>
    </dataValidation>
  </dataValidations>
  <pageMargins left="0.70866141732283472" right="0.70866141732283472" top="0.74803149606299213" bottom="0.74803149606299213" header="0.31496062992125984" footer="0.31496062992125984"/>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43</vt:i4>
      </vt:variant>
      <vt:variant>
        <vt:lpstr>Именованные диапазоны</vt:lpstr>
      </vt:variant>
      <vt:variant>
        <vt:i4>6</vt:i4>
      </vt:variant>
    </vt:vector>
  </HeadingPairs>
  <TitlesOfParts>
    <vt:vector size="49" baseType="lpstr">
      <vt:lpstr>Порядок денний</vt:lpstr>
      <vt:lpstr>МКП "ТИСА"</vt:lpstr>
      <vt:lpstr>Звернення по електроенергії</vt:lpstr>
      <vt:lpstr>Звернення по мові</vt:lpstr>
      <vt:lpstr>Звернення по схемі планування</vt:lpstr>
      <vt:lpstr>Звернення по ГЕС</vt:lpstr>
      <vt:lpstr>Звернення гірничодобувна пром</vt:lpstr>
      <vt:lpstr>Про депутатський запит</vt:lpstr>
      <vt:lpstr>Регламент</vt:lpstr>
      <vt:lpstr>Допомога</vt:lpstr>
      <vt:lpstr>обдар.</vt:lpstr>
      <vt:lpstr>стипенд.</vt:lpstr>
      <vt:lpstr>ІНТ.</vt:lpstr>
      <vt:lpstr>ТИСА</vt:lpstr>
      <vt:lpstr>сміття</vt:lpstr>
      <vt:lpstr>звіт Тиса</vt:lpstr>
      <vt:lpstr>РЕГ.план</vt:lpstr>
      <vt:lpstr>ком.майно</vt:lpstr>
      <vt:lpstr>структ.</vt:lpstr>
      <vt:lpstr>зміни БЮДжет</vt:lpstr>
      <vt:lpstr>ЗВІТ бюд.</vt:lpstr>
      <vt:lpstr>звернен.</vt:lpstr>
      <vt:lpstr>ЗЕМЕЛЬНІ (1)</vt:lpstr>
      <vt:lpstr>2</vt:lpstr>
      <vt:lpstr>3</vt:lpstr>
      <vt:lpstr>4</vt:lpstr>
      <vt:lpstr>5</vt:lpstr>
      <vt:lpstr>6</vt:lpstr>
      <vt:lpstr>7</vt:lpstr>
      <vt:lpstr>8</vt:lpstr>
      <vt:lpstr>9</vt:lpstr>
      <vt:lpstr>10</vt:lpstr>
      <vt:lpstr>11</vt:lpstr>
      <vt:lpstr>12</vt:lpstr>
      <vt:lpstr>13</vt:lpstr>
      <vt:lpstr>14</vt:lpstr>
      <vt:lpstr>15</vt:lpstr>
      <vt:lpstr>16</vt:lpstr>
      <vt:lpstr>звернен.депутат.</vt:lpstr>
      <vt:lpstr>Лист30</vt:lpstr>
      <vt:lpstr>Лист31</vt:lpstr>
      <vt:lpstr>Лист32</vt:lpstr>
      <vt:lpstr>Лист33</vt:lpstr>
      <vt:lpstr>Голосування</vt:lpstr>
      <vt:lpstr>'Звернення гірничодобувна пром'!Область_печати</vt:lpstr>
      <vt:lpstr>'Звернення по ГЕС'!Область_печати</vt:lpstr>
      <vt:lpstr>'МКП "ТИСА"'!Область_печати</vt:lpstr>
      <vt:lpstr>'Порядок денний'!Область_печати</vt:lpstr>
      <vt:lpstr>'Про депутатський запит'!Область_печати</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2018-03-22T15:21:21Z</cp:lastPrinted>
  <dcterms:created xsi:type="dcterms:W3CDTF">2016-03-01T06:23:36Z</dcterms:created>
  <dcterms:modified xsi:type="dcterms:W3CDTF">2018-03-22T16:33:49Z</dcterms:modified>
</cp:coreProperties>
</file>